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biogas\biogas\GS 11656\Monitoring\3rd verification\GS#2\"/>
    </mc:Choice>
  </mc:AlternateContent>
  <xr:revisionPtr revIDLastSave="0" documentId="13_ncr:1_{996C511B-3877-4238-AFDF-353EAE93B114}" xr6:coauthVersionLast="47" xr6:coauthVersionMax="47" xr10:uidLastSave="{00000000-0000-0000-0000-000000000000}"/>
  <bookViews>
    <workbookView xWindow="-98" yWindow="-98" windowWidth="22695" windowHeight="14476" activeTab="3" xr2:uid="{00000000-000D-0000-FFFF-FFFF00000000}"/>
  </bookViews>
  <sheets>
    <sheet name="Parameters - Project" sheetId="6" r:id="rId1"/>
    <sheet name="BCPJHHYY" sheetId="10" r:id="rId2"/>
    <sheet name=" ER calculation" sheetId="12" r:id="rId3"/>
    <sheet name="survey sheet" sheetId="11" r:id="rId4"/>
  </sheets>
  <definedNames>
    <definedName name="_xlnm._FilterDatabase" localSheetId="3" hidden="1">'survey sheet'!$A$1:$P$301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2" l="1"/>
  <c r="C37" i="12"/>
  <c r="C36" i="12"/>
  <c r="C34" i="12"/>
  <c r="D27" i="12"/>
  <c r="D26" i="12"/>
  <c r="D25" i="12"/>
  <c r="H21" i="12"/>
  <c r="D21" i="12"/>
  <c r="H20" i="12"/>
  <c r="D20" i="12"/>
  <c r="H19" i="12"/>
  <c r="D19" i="12"/>
  <c r="H18" i="12"/>
  <c r="D18" i="12"/>
  <c r="H17" i="12"/>
  <c r="D17" i="12"/>
  <c r="H16" i="12"/>
  <c r="D16" i="12"/>
  <c r="H15" i="12"/>
  <c r="D15" i="12"/>
  <c r="H14" i="12"/>
  <c r="D14" i="12"/>
  <c r="H13" i="12"/>
  <c r="D13" i="12"/>
  <c r="H12" i="12"/>
  <c r="D12" i="12"/>
  <c r="H11" i="12"/>
  <c r="D11" i="12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K8" i="10"/>
  <c r="C8" i="10"/>
  <c r="B8" i="10"/>
  <c r="K7" i="10"/>
  <c r="C7" i="10"/>
  <c r="B7" i="10"/>
  <c r="K6" i="10"/>
  <c r="C6" i="10"/>
  <c r="B6" i="10"/>
  <c r="E8" i="6"/>
</calcChain>
</file>

<file path=xl/sharedStrings.xml><?xml version="1.0" encoding="utf-8"?>
<sst xmlns="http://schemas.openxmlformats.org/spreadsheetml/2006/main" count="4051" uniqueCount="1098">
  <si>
    <t>Fixed Ex-ante Values</t>
  </si>
  <si>
    <t>Parameter</t>
  </si>
  <si>
    <t>Symbol</t>
  </si>
  <si>
    <t>SI unit</t>
  </si>
  <si>
    <t>Value</t>
  </si>
  <si>
    <t>Refernces</t>
  </si>
  <si>
    <t>Net calorific value of the non-renewable woody biomass that is substituted</t>
  </si>
  <si>
    <t>NCV</t>
  </si>
  <si>
    <t>TJ/tonne</t>
  </si>
  <si>
    <t>IPCC default for wood fuel</t>
  </si>
  <si>
    <t>Emission factor of projected fossil fuel</t>
  </si>
  <si>
    <t xml:space="preserve"> EFCO2</t>
  </si>
  <si>
    <t>tCO2/TJ</t>
  </si>
  <si>
    <t>IPCC default value</t>
  </si>
  <si>
    <t>Number of households in the project activity in year y</t>
  </si>
  <si>
    <t xml:space="preserve">NHH </t>
  </si>
  <si>
    <t>Numbers</t>
  </si>
  <si>
    <t>Database</t>
  </si>
  <si>
    <t xml:space="preserve">Fraction of woody biomass saved by the project activity
during year y that can be established as non-renewable
biomass
</t>
  </si>
  <si>
    <t>fNRB</t>
  </si>
  <si>
    <t>%</t>
  </si>
  <si>
    <t>PDD</t>
  </si>
  <si>
    <t xml:space="preserve">Average annual consumption of woody biomass per household before the start of the project activity </t>
  </si>
  <si>
    <t>(BCBL,HH,y)</t>
  </si>
  <si>
    <t>tonnes/household/year</t>
  </si>
  <si>
    <t>Baseline Survey</t>
  </si>
  <si>
    <t>tonnes/household/month</t>
  </si>
  <si>
    <t>Implementation Schedule - Biogas plants</t>
  </si>
  <si>
    <t>Month, Year</t>
  </si>
  <si>
    <t>No. of Biogas plants working</t>
  </si>
  <si>
    <t>October, 2023</t>
  </si>
  <si>
    <t>November, 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</si>
  <si>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</si>
  <si>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</si>
  <si>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</si>
  <si>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</si>
  <si>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</si>
  <si>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</si>
  <si>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</si>
  <si>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July,2024</t>
  </si>
  <si>
    <t>August, 2024</t>
  </si>
  <si>
    <t>September ,2024</t>
  </si>
  <si>
    <t>SDG 13</t>
  </si>
  <si>
    <t>Unit</t>
  </si>
  <si>
    <t>Number of households operational till date (NHH)</t>
  </si>
  <si>
    <t>Average No. of days of firewood consumption in the monitoring period</t>
  </si>
  <si>
    <t>days</t>
  </si>
  <si>
    <t>No. of Biogas plants commissioned</t>
  </si>
  <si>
    <t>Operational Status (as per survey)</t>
  </si>
  <si>
    <t>Percentage of sample households use fire wood</t>
  </si>
  <si>
    <t>Percentage</t>
  </si>
  <si>
    <t>All operational</t>
  </si>
  <si>
    <t>Total household use firewood in project activity (NHH X 7%)</t>
  </si>
  <si>
    <t>Average annual consumption of woody biomass per household in the pre-project devices (BCPJ,HH,y)</t>
  </si>
  <si>
    <t>tonnes/year</t>
  </si>
  <si>
    <t>tonnes/HH/year</t>
  </si>
  <si>
    <t>Emission Reduction Calculations-AMS I E v12.0</t>
  </si>
  <si>
    <t>𝐵𝐸𝑦=𝐵𝑦×𝑓𝑁𝑅𝐵,𝑦×𝑁𝐶𝑉𝑏𝑖𝑜𝑚𝑎𝑠𝑠×𝐸𝐹𝑝𝑟𝑜𝑗𝑒𝑐𝑡𝑒𝑑_𝑓𝑜𝑠𝑠𝑖𝑙_𝑓𝑢𝑒𝑙</t>
  </si>
  <si>
    <t>Equation (1)</t>
  </si>
  <si>
    <t>𝐵𝑦=𝑁𝐻𝐻,𝑦×(𝐵𝐶𝐵𝐿,𝐻𝐻,−𝐵𝐶𝑃𝐽,𝐻𝐻,𝑦)</t>
  </si>
  <si>
    <t>Equation (3)</t>
  </si>
  <si>
    <t>Emission Reduction for Vintage 2023</t>
  </si>
  <si>
    <t>Emission Reduction for Vintage 2024</t>
  </si>
  <si>
    <t>Parameters</t>
  </si>
  <si>
    <t>Units</t>
  </si>
  <si>
    <t>Start Date of monitoring period</t>
  </si>
  <si>
    <t>date</t>
  </si>
  <si>
    <t>End Date of monitoring period</t>
  </si>
  <si>
    <t>Total No. of days</t>
  </si>
  <si>
    <t>NHH,y</t>
  </si>
  <si>
    <t>number</t>
  </si>
  <si>
    <t>BCBL,HH,Y</t>
  </si>
  <si>
    <t>tonne/year</t>
  </si>
  <si>
    <t>tonne/day</t>
  </si>
  <si>
    <t>BCPJ,HH,y</t>
  </si>
  <si>
    <t>tonnes/HH/day</t>
  </si>
  <si>
    <t>B,y</t>
  </si>
  <si>
    <t>B,y (Leakage adujsted)</t>
  </si>
  <si>
    <t>NCV biomass</t>
  </si>
  <si>
    <t>EF</t>
  </si>
  <si>
    <t>BE,y</t>
  </si>
  <si>
    <t>tCO2</t>
  </si>
  <si>
    <t>Vintage</t>
  </si>
  <si>
    <t>Emission Reduction</t>
  </si>
  <si>
    <t>Total</t>
  </si>
  <si>
    <t>Emission Reduction (ER) as per Design Certified PD</t>
  </si>
  <si>
    <t>tCO2e/year</t>
  </si>
  <si>
    <t>ER per day</t>
  </si>
  <si>
    <t>tCO2e/day</t>
  </si>
  <si>
    <t>ER for the Monitoring period as per exante value</t>
  </si>
  <si>
    <t>tCO2e</t>
  </si>
  <si>
    <t>Actual ER achieved for the monitoring period</t>
  </si>
  <si>
    <t>S.No</t>
  </si>
  <si>
    <t>Beneficiary Name</t>
  </si>
  <si>
    <t>Fathers Name</t>
  </si>
  <si>
    <t>Village</t>
  </si>
  <si>
    <t>Block</t>
  </si>
  <si>
    <t>District</t>
  </si>
  <si>
    <t>State</t>
  </si>
  <si>
    <t>Capacity</t>
  </si>
  <si>
    <t>Plant ID</t>
  </si>
  <si>
    <t>Installation Date</t>
  </si>
  <si>
    <t>Firewood used</t>
  </si>
  <si>
    <t>When/How many days in a year?</t>
  </si>
  <si>
    <t>Frequency</t>
  </si>
  <si>
    <t>Reason of Usage</t>
  </si>
  <si>
    <t>Do you feel better after biogas plant installation</t>
  </si>
  <si>
    <t>Do you feel any health benefits?</t>
  </si>
  <si>
    <t xml:space="preserve">Gurbachan Singh </t>
  </si>
  <si>
    <t xml:space="preserve">Amarjit Singh </t>
  </si>
  <si>
    <t>Kakkar</t>
  </si>
  <si>
    <t>Ajnala</t>
  </si>
  <si>
    <t>Amritsar</t>
  </si>
  <si>
    <t>Punjab</t>
  </si>
  <si>
    <t>PB/GRN/AMR/4/22</t>
  </si>
  <si>
    <t>No</t>
  </si>
  <si>
    <t>NA</t>
  </si>
  <si>
    <t xml:space="preserve">Yes, the process was satisfactory. </t>
  </si>
  <si>
    <t>Less Coughing</t>
  </si>
  <si>
    <t xml:space="preserve">Pritam Singh </t>
  </si>
  <si>
    <t xml:space="preserve">Jagtar Singh </t>
  </si>
  <si>
    <t>Koulo Wall</t>
  </si>
  <si>
    <t>PB/GRN/AMR/4/45</t>
  </si>
  <si>
    <t>Less Breathing Problems</t>
  </si>
  <si>
    <t xml:space="preserve">Fared Singh </t>
  </si>
  <si>
    <t xml:space="preserve">Gurmeet Singh </t>
  </si>
  <si>
    <t>Daleke</t>
  </si>
  <si>
    <t>PB/GRN/AMR/4/48</t>
  </si>
  <si>
    <t>Access to Clean Air</t>
  </si>
  <si>
    <t xml:space="preserve">Arur Singh </t>
  </si>
  <si>
    <t xml:space="preserve">Sukhdev Singh </t>
  </si>
  <si>
    <t>Shahura</t>
  </si>
  <si>
    <t>PB/GRN/AMR/4/50</t>
  </si>
  <si>
    <t>Yes</t>
  </si>
  <si>
    <t>Seasonal/Occasionally</t>
  </si>
  <si>
    <t>Winter Season</t>
  </si>
  <si>
    <t>Reduction in number of visits to Clinic</t>
  </si>
  <si>
    <t xml:space="preserve">Ajit Singh </t>
  </si>
  <si>
    <t xml:space="preserve">Gurinder Singh </t>
  </si>
  <si>
    <t>Raipur Kalan</t>
  </si>
  <si>
    <t>PB/GRN/AMR/4/52</t>
  </si>
  <si>
    <t xml:space="preserve">Lakha Singh </t>
  </si>
  <si>
    <t xml:space="preserve">Sukhwinder Singh </t>
  </si>
  <si>
    <t>Harsha Chhina</t>
  </si>
  <si>
    <t>PB/GRN/AMR/4/119</t>
  </si>
  <si>
    <t>Reduction in Eye Irritation</t>
  </si>
  <si>
    <t xml:space="preserve">Udam Singh </t>
  </si>
  <si>
    <t xml:space="preserve">Sawarnjeet Singh </t>
  </si>
  <si>
    <t>Madoke</t>
  </si>
  <si>
    <t>PB/GRN/AMR/4/121</t>
  </si>
  <si>
    <t xml:space="preserve">Sawran Singh </t>
  </si>
  <si>
    <t xml:space="preserve">Balwinder Singh </t>
  </si>
  <si>
    <t>Chek Mishri Khan</t>
  </si>
  <si>
    <t>PB/GRN/AMR/4/218</t>
  </si>
  <si>
    <t xml:space="preserve">Surat Singh </t>
  </si>
  <si>
    <t xml:space="preserve">Hira Singh </t>
  </si>
  <si>
    <t>Bhalla Pind</t>
  </si>
  <si>
    <t>PB/GRN/AMR/4/242</t>
  </si>
  <si>
    <t xml:space="preserve">Santosh Singh </t>
  </si>
  <si>
    <t xml:space="preserve">Dalbir Singh </t>
  </si>
  <si>
    <t>Rakh Nag</t>
  </si>
  <si>
    <t>PB/GRN/AMR/4/308</t>
  </si>
  <si>
    <t>Don’t have to go to Jungle</t>
  </si>
  <si>
    <t xml:space="preserve">Sohan Singh </t>
  </si>
  <si>
    <t xml:space="preserve">Harminder Singh </t>
  </si>
  <si>
    <t>Chawinda Devi</t>
  </si>
  <si>
    <t>PB/GRN/AMR/4/453</t>
  </si>
  <si>
    <t xml:space="preserve">Ajib Singh </t>
  </si>
  <si>
    <t xml:space="preserve">Beant Singh </t>
  </si>
  <si>
    <t>Makhanwindi</t>
  </si>
  <si>
    <t>PB/GRN/AMR/4/463</t>
  </si>
  <si>
    <t>Habitual Behavior</t>
  </si>
  <si>
    <t xml:space="preserve">Ranjit Singh </t>
  </si>
  <si>
    <t xml:space="preserve">Mohinder Singh </t>
  </si>
  <si>
    <t>Bandala</t>
  </si>
  <si>
    <t>PB/GRN/AMR/4/547</t>
  </si>
  <si>
    <t>no</t>
  </si>
  <si>
    <t xml:space="preserve">Ravail Singh </t>
  </si>
  <si>
    <t xml:space="preserve">Gurmail Singh </t>
  </si>
  <si>
    <t>Kathu Nagal</t>
  </si>
  <si>
    <t>PB/GRN/AMR/4/563</t>
  </si>
  <si>
    <t xml:space="preserve">Balbir Singh </t>
  </si>
  <si>
    <t xml:space="preserve">Kabal Singh </t>
  </si>
  <si>
    <t>Hoshiar Nagar</t>
  </si>
  <si>
    <t>PB/GRN/AMR/4/567</t>
  </si>
  <si>
    <t xml:space="preserve">Harbans Singh </t>
  </si>
  <si>
    <t xml:space="preserve">Harjit Singh </t>
  </si>
  <si>
    <t>Sehnewali</t>
  </si>
  <si>
    <t>PB/GRN/AMR/4/569</t>
  </si>
  <si>
    <t xml:space="preserve">Hazara Singh </t>
  </si>
  <si>
    <t xml:space="preserve">Harsimran Singh </t>
  </si>
  <si>
    <t>Raje Wala</t>
  </si>
  <si>
    <t>PB/GRN/AMR/4/582</t>
  </si>
  <si>
    <t xml:space="preserve">Sukhraj Singh </t>
  </si>
  <si>
    <t xml:space="preserve">Kasmir Singh </t>
  </si>
  <si>
    <t>Dhianpur</t>
  </si>
  <si>
    <t>Baba Bakala</t>
  </si>
  <si>
    <t>PB/GRN/AMR/4/674</t>
  </si>
  <si>
    <t xml:space="preserve">Kapur Singh </t>
  </si>
  <si>
    <t>Udoke</t>
  </si>
  <si>
    <t>PB/GRN/AMR/4/697</t>
  </si>
  <si>
    <t xml:space="preserve">Didar Singh </t>
  </si>
  <si>
    <t>Dehriwal</t>
  </si>
  <si>
    <t>PB/GRN/AMR/4/829</t>
  </si>
  <si>
    <t xml:space="preserve">Chanan Singh </t>
  </si>
  <si>
    <t xml:space="preserve">Gurcharan Singh </t>
  </si>
  <si>
    <t>Kaleke</t>
  </si>
  <si>
    <t>PB/GRN/AMR/4/842</t>
  </si>
  <si>
    <t xml:space="preserve">Karnail Singh </t>
  </si>
  <si>
    <t xml:space="preserve">Gursharan Singh </t>
  </si>
  <si>
    <t>PB/GRN/AMR/4/884</t>
  </si>
  <si>
    <t xml:space="preserve">Jarnail Singh </t>
  </si>
  <si>
    <t xml:space="preserve">Satnam Singh </t>
  </si>
  <si>
    <t>Buttar Khurdh</t>
  </si>
  <si>
    <t>PB/GRN/AMR/4/892</t>
  </si>
  <si>
    <t xml:space="preserve">Baldev Singh </t>
  </si>
  <si>
    <t>Mehsam Pur Kalan</t>
  </si>
  <si>
    <t>PB/GRN/AMR/4/903</t>
  </si>
  <si>
    <t xml:space="preserve">Wassan Singh </t>
  </si>
  <si>
    <t xml:space="preserve">Sangara Singh </t>
  </si>
  <si>
    <t>Sathala</t>
  </si>
  <si>
    <t>PB/GRN/AMR/4/938</t>
  </si>
  <si>
    <t xml:space="preserve">Amar Singh </t>
  </si>
  <si>
    <t xml:space="preserve">Kulwant Singh </t>
  </si>
  <si>
    <t>Gagar Bhana</t>
  </si>
  <si>
    <t>PB/GRN/AMR/4/959</t>
  </si>
  <si>
    <t xml:space="preserve">Jaswinder Singh </t>
  </si>
  <si>
    <t>Bal Sarian</t>
  </si>
  <si>
    <t>PB/GRN/AMR/4/1014</t>
  </si>
  <si>
    <t xml:space="preserve">Kashmir Singh </t>
  </si>
  <si>
    <t>Doulo Nangal</t>
  </si>
  <si>
    <t>PB/GRN/AMR/4/1112</t>
  </si>
  <si>
    <t xml:space="preserve">Samsher Singh </t>
  </si>
  <si>
    <t xml:space="preserve">Baljeet Kaur </t>
  </si>
  <si>
    <t>chhajal Waddi</t>
  </si>
  <si>
    <t>PB/GRN/AMR/4/1203</t>
  </si>
  <si>
    <t xml:space="preserve">Dalip Singh </t>
  </si>
  <si>
    <t xml:space="preserve">Gurpinder Singh </t>
  </si>
  <si>
    <t>Panjgrain</t>
  </si>
  <si>
    <t>Faridkot</t>
  </si>
  <si>
    <t>PB/GRN/FAR/4/1254</t>
  </si>
  <si>
    <t xml:space="preserve">Pargat Singh </t>
  </si>
  <si>
    <t>Kothetheh Wala</t>
  </si>
  <si>
    <t>PB/GRN/FAR/4/1268</t>
  </si>
  <si>
    <t xml:space="preserve">Jand Singh </t>
  </si>
  <si>
    <t>Dalmir Khera</t>
  </si>
  <si>
    <t>Abohar</t>
  </si>
  <si>
    <t>Ferozepur</t>
  </si>
  <si>
    <t>PB/GRN/FER/4/1337</t>
  </si>
  <si>
    <t xml:space="preserve">Harcharan Singh </t>
  </si>
  <si>
    <t xml:space="preserve">Manjit Singh </t>
  </si>
  <si>
    <t>Rajpura</t>
  </si>
  <si>
    <t>PB/GRN/FER/4/1340</t>
  </si>
  <si>
    <t xml:space="preserve">Baljit Singh </t>
  </si>
  <si>
    <t xml:space="preserve">Alam Garh </t>
  </si>
  <si>
    <t xml:space="preserve">Abohar </t>
  </si>
  <si>
    <t>PB/GRN/FER/4/1371</t>
  </si>
  <si>
    <t xml:space="preserve">Shai Ram </t>
  </si>
  <si>
    <t xml:space="preserve">Kaur Singh </t>
  </si>
  <si>
    <t>Bazidpura</t>
  </si>
  <si>
    <t>Fazilka</t>
  </si>
  <si>
    <t>PB/GRN/FER/4/1390</t>
  </si>
  <si>
    <t xml:space="preserve">Sohan Lal </t>
  </si>
  <si>
    <t>Bazid Pur Katian Wali</t>
  </si>
  <si>
    <t>PB/GRN/FER/4/1410</t>
  </si>
  <si>
    <t xml:space="preserve">Saroop Lal </t>
  </si>
  <si>
    <t xml:space="preserve">Ragbir Singh </t>
  </si>
  <si>
    <t>PB/GRN/FER/4/1413</t>
  </si>
  <si>
    <t xml:space="preserve">Sadhu Singh </t>
  </si>
  <si>
    <t xml:space="preserve">Surjeet Singh </t>
  </si>
  <si>
    <t xml:space="preserve">Chak Pakhi </t>
  </si>
  <si>
    <t>PB/GRN/FER/4/1445</t>
  </si>
  <si>
    <t xml:space="preserve">Sucha Singh </t>
  </si>
  <si>
    <t xml:space="preserve">Daljit Singh </t>
  </si>
  <si>
    <t>Araffke</t>
  </si>
  <si>
    <t>PB/GRN/FER/4/1461</t>
  </si>
  <si>
    <t xml:space="preserve">Basant Singh </t>
  </si>
  <si>
    <t xml:space="preserve">Pyara Singh </t>
  </si>
  <si>
    <t>Dhinsha</t>
  </si>
  <si>
    <t>PB/GRN/FER/4/1481</t>
  </si>
  <si>
    <t xml:space="preserve">Naginder Singh </t>
  </si>
  <si>
    <t xml:space="preserve">Netar Singh </t>
  </si>
  <si>
    <t>Jawahar Singh Wala</t>
  </si>
  <si>
    <t>PB/GRN/FER/4/1493</t>
  </si>
  <si>
    <t>Mass Gathering</t>
  </si>
  <si>
    <t xml:space="preserve">Nichtter Singh </t>
  </si>
  <si>
    <t xml:space="preserve">Bhupinder Singh </t>
  </si>
  <si>
    <t>Karmod Walan</t>
  </si>
  <si>
    <t>PB/GRN/FER/4/1497</t>
  </si>
  <si>
    <t xml:space="preserve">Hardeep Singh </t>
  </si>
  <si>
    <t>Ruknewala</t>
  </si>
  <si>
    <t>PB/GRN/FER/4/1586</t>
  </si>
  <si>
    <t xml:space="preserve">Gurmel Singh </t>
  </si>
  <si>
    <t>Kul Garhi</t>
  </si>
  <si>
    <t>PB/GRN/FER/4/1591</t>
  </si>
  <si>
    <t xml:space="preserve">Sarwail Singh </t>
  </si>
  <si>
    <t>Kamalwala</t>
  </si>
  <si>
    <t>PB/GRN/FER/4/1616</t>
  </si>
  <si>
    <t xml:space="preserve">Kaser Singh </t>
  </si>
  <si>
    <t>Dulla Singh Wala</t>
  </si>
  <si>
    <t>PB/GRN/FER/4/1630</t>
  </si>
  <si>
    <t xml:space="preserve">Gurdeep Singh </t>
  </si>
  <si>
    <t xml:space="preserve">Dharm Singh </t>
  </si>
  <si>
    <t>Jemal Wala</t>
  </si>
  <si>
    <t>PB/GRN/FER/4/1639</t>
  </si>
  <si>
    <t xml:space="preserve">Karas Singh </t>
  </si>
  <si>
    <t xml:space="preserve">Bhapoor Singh </t>
  </si>
  <si>
    <t>Katora Vihkamoh</t>
  </si>
  <si>
    <t>PB/GRN/FER/4/1703</t>
  </si>
  <si>
    <t xml:space="preserve">Tara Singh </t>
  </si>
  <si>
    <t xml:space="preserve">Angrej Singh </t>
  </si>
  <si>
    <t>Cogatewala</t>
  </si>
  <si>
    <t>PB/GRN/FER/4/1716</t>
  </si>
  <si>
    <t xml:space="preserve">Charn Singh </t>
  </si>
  <si>
    <t>Chak Namd</t>
  </si>
  <si>
    <t>PB/GRN/FER/4/1720</t>
  </si>
  <si>
    <t xml:space="preserve">Kartar Singh </t>
  </si>
  <si>
    <t xml:space="preserve">Harinder Singh </t>
  </si>
  <si>
    <t>Feroze Shah</t>
  </si>
  <si>
    <t>PB/GRN/FER/4/1795</t>
  </si>
  <si>
    <t xml:space="preserve">Balkar Singh </t>
  </si>
  <si>
    <t xml:space="preserve">Tajinderpal Singh </t>
  </si>
  <si>
    <t>Chagali Jadid</t>
  </si>
  <si>
    <t>PB/GRN/FER/4/1840</t>
  </si>
  <si>
    <t xml:space="preserve">Gurjant Singh </t>
  </si>
  <si>
    <t>KadaBoda Boda</t>
  </si>
  <si>
    <t>PB/GRN/FER/4/1851</t>
  </si>
  <si>
    <t xml:space="preserve">Joginder Singh </t>
  </si>
  <si>
    <t xml:space="preserve">Tejinder Singh </t>
  </si>
  <si>
    <t>Chak Saido Ke</t>
  </si>
  <si>
    <t>Jalalabad</t>
  </si>
  <si>
    <t>PB/GRN/FER/4/1871</t>
  </si>
  <si>
    <t xml:space="preserve">Saroop Singh </t>
  </si>
  <si>
    <t xml:space="preserve">Jahab Singh </t>
  </si>
  <si>
    <t>Lahokay Kalan</t>
  </si>
  <si>
    <t>Zira</t>
  </si>
  <si>
    <t>PB/GRN/FER/4/2198</t>
  </si>
  <si>
    <t xml:space="preserve">Hardip Singh </t>
  </si>
  <si>
    <t xml:space="preserve">Major Singh </t>
  </si>
  <si>
    <t>Basti Khase Ke</t>
  </si>
  <si>
    <t>PB/GRN/FER/4/2216</t>
  </si>
  <si>
    <t xml:space="preserve">Mahinder Singh </t>
  </si>
  <si>
    <t xml:space="preserve">Gurmit Singh </t>
  </si>
  <si>
    <t>Bahak Gujran</t>
  </si>
  <si>
    <t>PB/GRN/FER/4/2220</t>
  </si>
  <si>
    <t xml:space="preserve">Amrik Singh </t>
  </si>
  <si>
    <t>Sheea Puri</t>
  </si>
  <si>
    <t>PB/GRN/FER/4/2240</t>
  </si>
  <si>
    <t xml:space="preserve">Darshan Singh </t>
  </si>
  <si>
    <t>Sheeh Pari</t>
  </si>
  <si>
    <t>PB/GRN/FER/4/2243</t>
  </si>
  <si>
    <t xml:space="preserve">Jaspal Singh </t>
  </si>
  <si>
    <t xml:space="preserve">Narinder Singh </t>
  </si>
  <si>
    <t>Sheea Pari</t>
  </si>
  <si>
    <t>zira</t>
  </si>
  <si>
    <t>PB/GRN/FER/4/2312</t>
  </si>
  <si>
    <t xml:space="preserve">Gurbakash Singh </t>
  </si>
  <si>
    <t>Kuhala</t>
  </si>
  <si>
    <t>PB/GRN/FER/4/2368</t>
  </si>
  <si>
    <t xml:space="preserve">Davinder Singh </t>
  </si>
  <si>
    <t>PB/GRN/FER/4/2372</t>
  </si>
  <si>
    <t xml:space="preserve">Tahil Singh </t>
  </si>
  <si>
    <t xml:space="preserve">Jasvir Singh </t>
  </si>
  <si>
    <t>Kamal Garh</t>
  </si>
  <si>
    <t>PB/GRN/FER/4/2384</t>
  </si>
  <si>
    <t xml:space="preserve">Gurdas Singh </t>
  </si>
  <si>
    <t>Narang Singh Wala</t>
  </si>
  <si>
    <t>PB/GRN/FER/4/2432</t>
  </si>
  <si>
    <t xml:space="preserve">Harbhajan Singh </t>
  </si>
  <si>
    <t xml:space="preserve">Surinder Singh </t>
  </si>
  <si>
    <t>Machain</t>
  </si>
  <si>
    <t>PB/GRN/FER/4/2470</t>
  </si>
  <si>
    <t xml:space="preserve">Sadha Singh </t>
  </si>
  <si>
    <t xml:space="preserve">Gurnaib Singh </t>
  </si>
  <si>
    <t>Ghuddu Wala</t>
  </si>
  <si>
    <t>PB/GRN/FER/4/2484</t>
  </si>
  <si>
    <t xml:space="preserve">Kehar Singh </t>
  </si>
  <si>
    <t xml:space="preserve">Dharam Singh </t>
  </si>
  <si>
    <t>Hari Pur</t>
  </si>
  <si>
    <t>PB/GRN/FER/4/2509</t>
  </si>
  <si>
    <t xml:space="preserve">Manjeet Singh </t>
  </si>
  <si>
    <t>Thata Kishan Singh Wala</t>
  </si>
  <si>
    <t>PB/GRN/FER/4/2548</t>
  </si>
  <si>
    <t>PB/GRN/FER/4/2580</t>
  </si>
  <si>
    <t xml:space="preserve">Hari Singh </t>
  </si>
  <si>
    <t>Dolla</t>
  </si>
  <si>
    <t>Kapurthala</t>
  </si>
  <si>
    <t>PB/GRN/KAP/4/2753</t>
  </si>
  <si>
    <t xml:space="preserve">Tehal Singh </t>
  </si>
  <si>
    <t xml:space="preserve">Gurcharn Singh </t>
  </si>
  <si>
    <t>Booh</t>
  </si>
  <si>
    <t>PB/GRN/KAP/4/2761</t>
  </si>
  <si>
    <t xml:space="preserve">Gurdev Singh </t>
  </si>
  <si>
    <t xml:space="preserve">Bhag Singh </t>
  </si>
  <si>
    <t>Sultanpur</t>
  </si>
  <si>
    <t>PB/GRN/KAP/4/2791</t>
  </si>
  <si>
    <t xml:space="preserve">Mohan Singh </t>
  </si>
  <si>
    <t>Sudhwan Dora</t>
  </si>
  <si>
    <t>PB/GRN/KAP/4/2840</t>
  </si>
  <si>
    <t xml:space="preserve">Sunder Singh </t>
  </si>
  <si>
    <t>Manniala</t>
  </si>
  <si>
    <t>PB/GRN/KAP/4/2842</t>
  </si>
  <si>
    <t>Issue with the Pipeline</t>
  </si>
  <si>
    <t xml:space="preserve">Kulwinder Singh </t>
  </si>
  <si>
    <t>Manan</t>
  </si>
  <si>
    <t>PB/GRN/KAP/4/2862</t>
  </si>
  <si>
    <t xml:space="preserve">Lal Singh </t>
  </si>
  <si>
    <t xml:space="preserve">Hardev Singh </t>
  </si>
  <si>
    <t>Sapur Dogrh</t>
  </si>
  <si>
    <t>PB/GRN/KAP/4/2917</t>
  </si>
  <si>
    <t xml:space="preserve">Sakander Singh </t>
  </si>
  <si>
    <t>Bhagarayia</t>
  </si>
  <si>
    <t>PB/GRN/KAP/4/2953</t>
  </si>
  <si>
    <t xml:space="preserve">Bachan Singh </t>
  </si>
  <si>
    <t xml:space="preserve">Kuldeep Singh </t>
  </si>
  <si>
    <t>Nathu Chahal</t>
  </si>
  <si>
    <t>PB/GRN/KAP/4/2981</t>
  </si>
  <si>
    <t xml:space="preserve">Hardial Singh </t>
  </si>
  <si>
    <t xml:space="preserve">Nirmal Singh </t>
  </si>
  <si>
    <t>Ranipur Kaboa</t>
  </si>
  <si>
    <t>PB/GRN/KAP/4/3038</t>
  </si>
  <si>
    <t xml:space="preserve">Shamsher Singh </t>
  </si>
  <si>
    <t xml:space="preserve">Jaswant Singh </t>
  </si>
  <si>
    <t>Ahemadpur</t>
  </si>
  <si>
    <t>Sulthanpur Lodhi</t>
  </si>
  <si>
    <t>PB/GRN/KAP/4/3085</t>
  </si>
  <si>
    <t xml:space="preserve">Nirpal Singh </t>
  </si>
  <si>
    <t>Taspur</t>
  </si>
  <si>
    <t>PB/GRN/KAP/4/3106</t>
  </si>
  <si>
    <t xml:space="preserve">Bakshish Singh </t>
  </si>
  <si>
    <t>Dhala</t>
  </si>
  <si>
    <t>PB/GRN/KAP/4/3117</t>
  </si>
  <si>
    <t xml:space="preserve">Inder Singh </t>
  </si>
  <si>
    <t>Fatowan</t>
  </si>
  <si>
    <t>PB/GRN/KAP/4/3128</t>
  </si>
  <si>
    <t xml:space="preserve">Jaugo Bhai </t>
  </si>
  <si>
    <t>Meergarh</t>
  </si>
  <si>
    <t>PB/GRN/KAP/4/3162</t>
  </si>
  <si>
    <t xml:space="preserve">Surjan Singh </t>
  </si>
  <si>
    <t xml:space="preserve">Mandeep Singh </t>
  </si>
  <si>
    <t>Rampur Jagir</t>
  </si>
  <si>
    <t>PB/GRN/KAP/4/3167</t>
  </si>
  <si>
    <t xml:space="preserve">Ajmar Singh </t>
  </si>
  <si>
    <t>Chakkar</t>
  </si>
  <si>
    <t>Jagraon</t>
  </si>
  <si>
    <t>Ludhiana</t>
  </si>
  <si>
    <t>PB/GRN/LUD/4/3198</t>
  </si>
  <si>
    <t xml:space="preserve">Balwant Singh </t>
  </si>
  <si>
    <t>Aliwal</t>
  </si>
  <si>
    <t>PB/GRN/LUD/4/3266</t>
  </si>
  <si>
    <t xml:space="preserve">Sardara Singh </t>
  </si>
  <si>
    <t>Randhir Garh</t>
  </si>
  <si>
    <t>PB/GRN/LUD/4/3357</t>
  </si>
  <si>
    <t>Kouke Kalan</t>
  </si>
  <si>
    <t>PB/GRN/LUD/4/3378</t>
  </si>
  <si>
    <t>Kular</t>
  </si>
  <si>
    <t>PB/GRN/LUD/4/3399</t>
  </si>
  <si>
    <t>Rauwal</t>
  </si>
  <si>
    <t>PB/GRN/LUD/4/3421</t>
  </si>
  <si>
    <t>Kurdh</t>
  </si>
  <si>
    <t>Khanna</t>
  </si>
  <si>
    <t>PB/GRN/LUD/4/3456</t>
  </si>
  <si>
    <t xml:space="preserve">Jeaon Singh </t>
  </si>
  <si>
    <t xml:space="preserve">Nahar Singh </t>
  </si>
  <si>
    <t>Khase Khurd</t>
  </si>
  <si>
    <t>PB/GRN/LUD/4/3692</t>
  </si>
  <si>
    <t xml:space="preserve">Jager Singh </t>
  </si>
  <si>
    <t>Talwandi Kallan</t>
  </si>
  <si>
    <t>PB/GRN/LUD/4/3705</t>
  </si>
  <si>
    <t xml:space="preserve">Malkeet Singh </t>
  </si>
  <si>
    <t>Koom Kalan</t>
  </si>
  <si>
    <t>PB/GRN/LUD/4/3707</t>
  </si>
  <si>
    <t xml:space="preserve">Harvail Singh </t>
  </si>
  <si>
    <t xml:space="preserve">Satpal Singh </t>
  </si>
  <si>
    <t>Khasi Kala</t>
  </si>
  <si>
    <t>PB/GRN/LUD/4/3728</t>
  </si>
  <si>
    <t xml:space="preserve">Deial Singh </t>
  </si>
  <si>
    <t>Jaspal Bagha</t>
  </si>
  <si>
    <t>PB/GRN/LUD/4/3765</t>
  </si>
  <si>
    <t>Abhubal</t>
  </si>
  <si>
    <t>PB/GRN/LUD/4/3789</t>
  </si>
  <si>
    <t xml:space="preserve">Teroth Singh </t>
  </si>
  <si>
    <t>Bhudhri</t>
  </si>
  <si>
    <t>PB/GRN/LUD/4/3820</t>
  </si>
  <si>
    <t xml:space="preserve">Mail Singh </t>
  </si>
  <si>
    <t xml:space="preserve">Lakhvir Singh </t>
  </si>
  <si>
    <t>Noorpur Beat</t>
  </si>
  <si>
    <t>PB/GRN/LUD/4/3823</t>
  </si>
  <si>
    <t xml:space="preserve">Jagir Singh </t>
  </si>
  <si>
    <t xml:space="preserve">Bakhsis Singh </t>
  </si>
  <si>
    <t>Katari</t>
  </si>
  <si>
    <t>PB/GRN/LUD/4/3832</t>
  </si>
  <si>
    <t xml:space="preserve">Harbhagt Singh </t>
  </si>
  <si>
    <t xml:space="preserve">Avtar Singh </t>
  </si>
  <si>
    <t>Jasowal</t>
  </si>
  <si>
    <t>PB/GRN/LUD/4/3845</t>
  </si>
  <si>
    <t xml:space="preserve">Thomas  </t>
  </si>
  <si>
    <t>Machian Khurde</t>
  </si>
  <si>
    <t>PB/GRN/LUD/4/3853</t>
  </si>
  <si>
    <t>Baba Hardeep Singh</t>
  </si>
  <si>
    <t>Tawandi Khurd</t>
  </si>
  <si>
    <t xml:space="preserve">Ludhiana </t>
  </si>
  <si>
    <t>PB/GRN/LUD/4/3963</t>
  </si>
  <si>
    <t>Aluna Palla</t>
  </si>
  <si>
    <t>Payal</t>
  </si>
  <si>
    <t>PB/GRN/LUD/4/4029</t>
  </si>
  <si>
    <t xml:space="preserve">Hukam Singh </t>
  </si>
  <si>
    <t xml:space="preserve">Naranjan Singh </t>
  </si>
  <si>
    <t>Lassara Lakhowa</t>
  </si>
  <si>
    <t>PB/GRN/LUD/4/4034</t>
  </si>
  <si>
    <t>habitual Behavior</t>
  </si>
  <si>
    <t xml:space="preserve">Jugwant Singh </t>
  </si>
  <si>
    <t>Rampur</t>
  </si>
  <si>
    <t>PB/GRN/LUD/4/4056</t>
  </si>
  <si>
    <t>Rubouchi</t>
  </si>
  <si>
    <t>PB/GRN/LUD/4/4084</t>
  </si>
  <si>
    <t xml:space="preserve">Maggar Singh </t>
  </si>
  <si>
    <t>Chankoian Khurd</t>
  </si>
  <si>
    <t>PB/GRN/LUD/4/4174</t>
  </si>
  <si>
    <t xml:space="preserve">Paramjeet Singh </t>
  </si>
  <si>
    <t>Rabbonichi</t>
  </si>
  <si>
    <t>PB/GRN/LUD/4/4193</t>
  </si>
  <si>
    <t xml:space="preserve">Niranjan Singh </t>
  </si>
  <si>
    <t xml:space="preserve">Mukhtar Singh </t>
  </si>
  <si>
    <t>Syad</t>
  </si>
  <si>
    <t>PB/GRN/LUD/4/4213</t>
  </si>
  <si>
    <t xml:space="preserve">Chota Singh </t>
  </si>
  <si>
    <t>Madnipur</t>
  </si>
  <si>
    <t>PB/GRN/LUD/4/4218</t>
  </si>
  <si>
    <t xml:space="preserve">Bhadar Singh </t>
  </si>
  <si>
    <t>Kelan Hanse</t>
  </si>
  <si>
    <t>PB/GRN/LUD/4/4219</t>
  </si>
  <si>
    <t xml:space="preserve">Chand Singh </t>
  </si>
  <si>
    <t xml:space="preserve">Harwinder Singh </t>
  </si>
  <si>
    <t>Dudhal</t>
  </si>
  <si>
    <t>PB/GRN/LUD/4/4277</t>
  </si>
  <si>
    <t xml:space="preserve">Jora Singh </t>
  </si>
  <si>
    <t>Aluna</t>
  </si>
  <si>
    <t>PB/GRN/LUD/4/4285</t>
  </si>
  <si>
    <t xml:space="preserve">Chuhar Singh </t>
  </si>
  <si>
    <t>Daulatpur</t>
  </si>
  <si>
    <t>PB/GRN/LUD/4/4291</t>
  </si>
  <si>
    <t xml:space="preserve">Sarvan Singh </t>
  </si>
  <si>
    <t xml:space="preserve">Jagan Singh </t>
  </si>
  <si>
    <t>PB/GRN/LUD/4/4295</t>
  </si>
  <si>
    <t xml:space="preserve">Mukhtiar Singh </t>
  </si>
  <si>
    <t>Somal Kheri</t>
  </si>
  <si>
    <t>PB/GRN/LUD/4/4322</t>
  </si>
  <si>
    <t xml:space="preserve">Mewa Singh </t>
  </si>
  <si>
    <t>Lassara Palewas</t>
  </si>
  <si>
    <t>PB/GRN/LUD/4/4348</t>
  </si>
  <si>
    <t xml:space="preserve">Mehar Singh </t>
  </si>
  <si>
    <t>Ruboneevi</t>
  </si>
  <si>
    <t>PB/GRN/LUD/4/4378</t>
  </si>
  <si>
    <t xml:space="preserve">Hari Dass </t>
  </si>
  <si>
    <t>Bassian</t>
  </si>
  <si>
    <t>Raikot</t>
  </si>
  <si>
    <t>PB/GRN/LUD/4/4398</t>
  </si>
  <si>
    <t xml:space="preserve">Naib Singh </t>
  </si>
  <si>
    <t xml:space="preserve">Ranbir Singh </t>
  </si>
  <si>
    <t>Litter</t>
  </si>
  <si>
    <t>PB/GRN/LUD/4/4441</t>
  </si>
  <si>
    <t xml:space="preserve">Malkit Singh </t>
  </si>
  <si>
    <t>Kalsian</t>
  </si>
  <si>
    <t>PB/GRN/LUD/4/4446</t>
  </si>
  <si>
    <t xml:space="preserve">Maghar Singh </t>
  </si>
  <si>
    <t>Johlan</t>
  </si>
  <si>
    <t>PB/GRN/LUD/4/4541</t>
  </si>
  <si>
    <t xml:space="preserve">Gurdial Singh </t>
  </si>
  <si>
    <t xml:space="preserve">Charanjeet Singh </t>
  </si>
  <si>
    <t>Jalaldiwal</t>
  </si>
  <si>
    <t>PB/GRN/LUD/4/4546</t>
  </si>
  <si>
    <t>Joginder Singh</t>
  </si>
  <si>
    <t xml:space="preserve">Baljinder Singh </t>
  </si>
  <si>
    <t>Lakha Singh Wala</t>
  </si>
  <si>
    <t>PB/GRN/LUD/4/4584</t>
  </si>
  <si>
    <t xml:space="preserve">Jangir Singh </t>
  </si>
  <si>
    <t>Bhani Bringa</t>
  </si>
  <si>
    <t>PB/GRN/LUD/4/4592</t>
  </si>
  <si>
    <t xml:space="preserve">Harnek Singh </t>
  </si>
  <si>
    <t>Baringa</t>
  </si>
  <si>
    <t>PB/GRN/LUD/4/4594</t>
  </si>
  <si>
    <t xml:space="preserve">Shan Singh </t>
  </si>
  <si>
    <t xml:space="preserve">Kulwinder Kaur </t>
  </si>
  <si>
    <t>Ghuman</t>
  </si>
  <si>
    <t>PB/GRN/LUD/4/4598</t>
  </si>
  <si>
    <t>PB/GRN/LUD/4/4616</t>
  </si>
  <si>
    <t>Surjit Singh</t>
  </si>
  <si>
    <t>PB/GRN/LUD/4/4622</t>
  </si>
  <si>
    <t xml:space="preserve">Harjot Singh </t>
  </si>
  <si>
    <t>Barundi</t>
  </si>
  <si>
    <t>PB/GRN/LUD/4/4657</t>
  </si>
  <si>
    <t xml:space="preserve">Balvir Singh </t>
  </si>
  <si>
    <t xml:space="preserve">Ajaib Singh </t>
  </si>
  <si>
    <t>Jouhalan</t>
  </si>
  <si>
    <t>PB/GRN/LUD/4/4661</t>
  </si>
  <si>
    <t xml:space="preserve">Thakar Singh </t>
  </si>
  <si>
    <t xml:space="preserve">Ranjeet Singh </t>
  </si>
  <si>
    <t>Kalas</t>
  </si>
  <si>
    <t>Rajkot</t>
  </si>
  <si>
    <t>PB/GRN/LUD/4/4734</t>
  </si>
  <si>
    <t>Akalgarh Khurd</t>
  </si>
  <si>
    <t>PB/GRN/LUD/4/4754</t>
  </si>
  <si>
    <t xml:space="preserve">Pirthy Singh </t>
  </si>
  <si>
    <t xml:space="preserve">Puspinder Singh </t>
  </si>
  <si>
    <t>Jalal Diwal</t>
  </si>
  <si>
    <t>PB/GRN/LUD/4/4778</t>
  </si>
  <si>
    <t xml:space="preserve">Ajeet Singh </t>
  </si>
  <si>
    <t xml:space="preserve">Gian Singh </t>
  </si>
  <si>
    <t>Nagara</t>
  </si>
  <si>
    <t>Samrala</t>
  </si>
  <si>
    <t>PB/GRN/LUD/4/4955</t>
  </si>
  <si>
    <t xml:space="preserve">Rajinder Singh </t>
  </si>
  <si>
    <t>Rajewal Rajpoota</t>
  </si>
  <si>
    <t>PB/GRN/LUD/4/4968</t>
  </si>
  <si>
    <t xml:space="preserve">Bant Singh </t>
  </si>
  <si>
    <t>Purian</t>
  </si>
  <si>
    <t>Tagroan</t>
  </si>
  <si>
    <t>PB/GRN/LUD/4/5038</t>
  </si>
  <si>
    <t xml:space="preserve">Prem Singh </t>
  </si>
  <si>
    <t>Kheeva Meehan Singh Wala</t>
  </si>
  <si>
    <t>Budhlada</t>
  </si>
  <si>
    <t>Mansa</t>
  </si>
  <si>
    <t>PB/GRN/MAN/4/5050</t>
  </si>
  <si>
    <t xml:space="preserve">Hameer Singh </t>
  </si>
  <si>
    <t xml:space="preserve">Hardayal Singh </t>
  </si>
  <si>
    <t>Heero Khurd</t>
  </si>
  <si>
    <t>PB/GRN/MAN/4/5052</t>
  </si>
  <si>
    <t xml:space="preserve">Jaggir Singh </t>
  </si>
  <si>
    <t xml:space="preserve">Surjit Singh </t>
  </si>
  <si>
    <t>Biroke Khurd</t>
  </si>
  <si>
    <t>PB/GRN/MAN/4/5062</t>
  </si>
  <si>
    <t>Biroke Kalan</t>
  </si>
  <si>
    <t>PB/GRN/MAN/4/5077</t>
  </si>
  <si>
    <t xml:space="preserve">Tarlok Singh </t>
  </si>
  <si>
    <t>Atla Kalan</t>
  </si>
  <si>
    <t>Maansa</t>
  </si>
  <si>
    <t>PB/GRN/MAN/4/5124</t>
  </si>
  <si>
    <t>Phaphre Bhaike</t>
  </si>
  <si>
    <t>PB/GRN/MAN/4/5134</t>
  </si>
  <si>
    <t xml:space="preserve">Jeet Singh </t>
  </si>
  <si>
    <t>Burj Chabbar</t>
  </si>
  <si>
    <t>PB/GRN/MAN/4/5194</t>
  </si>
  <si>
    <t>Phaphrebhaike</t>
  </si>
  <si>
    <t>PB/GRN/MAN/4/5301</t>
  </si>
  <si>
    <t xml:space="preserve">Hari Chand </t>
  </si>
  <si>
    <t>Pharwari</t>
  </si>
  <si>
    <t>PB/GRN/MAN/4/5306</t>
  </si>
  <si>
    <t>Bhaini</t>
  </si>
  <si>
    <t>Dharamkot</t>
  </si>
  <si>
    <t>Moga</t>
  </si>
  <si>
    <t>PB/GRN/MOG/4/5525</t>
  </si>
  <si>
    <t>Chuk Fatte Pur</t>
  </si>
  <si>
    <t>Dharm Kot</t>
  </si>
  <si>
    <t>PB/GRN/MOG/4/5536</t>
  </si>
  <si>
    <t xml:space="preserve">Pakhar Singh </t>
  </si>
  <si>
    <t xml:space="preserve">Sudhir  </t>
  </si>
  <si>
    <t xml:space="preserve">Dharam Kot </t>
  </si>
  <si>
    <t>PB/GRN/MOG/4/5558</t>
  </si>
  <si>
    <t xml:space="preserve">Kaval Singh </t>
  </si>
  <si>
    <t>Mohmad Khan</t>
  </si>
  <si>
    <t>Dharmkot</t>
  </si>
  <si>
    <t>PB/GRN/MOG/4/5567</t>
  </si>
  <si>
    <t xml:space="preserve">Shivdev Singh </t>
  </si>
  <si>
    <t xml:space="preserve">Izat Wala </t>
  </si>
  <si>
    <t>PB/GRN/MOG/4/5578</t>
  </si>
  <si>
    <t xml:space="preserve">Kulwant Kaur </t>
  </si>
  <si>
    <t>Ghal Kalan</t>
  </si>
  <si>
    <t>PB/GRN/MOG/4/5655</t>
  </si>
  <si>
    <t xml:space="preserve">Malkiat Singh </t>
  </si>
  <si>
    <t>Dagru</t>
  </si>
  <si>
    <t>PB/GRN/MOG/4/5721</t>
  </si>
  <si>
    <t xml:space="preserve">Nisan Singh </t>
  </si>
  <si>
    <t>Gloti</t>
  </si>
  <si>
    <t>PB/GRN/MOG/4/5752</t>
  </si>
  <si>
    <t xml:space="preserve">Dlal Singh </t>
  </si>
  <si>
    <t xml:space="preserve">Hardam Singh </t>
  </si>
  <si>
    <t>Mudeke</t>
  </si>
  <si>
    <t>PB/GRN/MOG/4/5839</t>
  </si>
  <si>
    <t>Mashi Ke</t>
  </si>
  <si>
    <t>PB/GRN/MOG/4/5859</t>
  </si>
  <si>
    <t xml:space="preserve">Roop Singh </t>
  </si>
  <si>
    <t>Khai</t>
  </si>
  <si>
    <t>PB/GRN/MOG/4/5865</t>
  </si>
  <si>
    <t xml:space="preserve">Baant Singh </t>
  </si>
  <si>
    <t>Syadoke</t>
  </si>
  <si>
    <t>N S Wala</t>
  </si>
  <si>
    <t>PB/GRN/MOG/4/5933</t>
  </si>
  <si>
    <t>Manooke gill</t>
  </si>
  <si>
    <t>Nihal Singh Wala</t>
  </si>
  <si>
    <t>PB/GRN/MOG/4/5977</t>
  </si>
  <si>
    <t xml:space="preserve">Mansa Singh </t>
  </si>
  <si>
    <t>Mannoke Gill</t>
  </si>
  <si>
    <t>PB/GRN/MOG/4/5987</t>
  </si>
  <si>
    <t>PB/GRN/MOG/4/5996</t>
  </si>
  <si>
    <t xml:space="preserve">Bhunga Singh </t>
  </si>
  <si>
    <t>Rama</t>
  </si>
  <si>
    <t>Nihal singh Wala</t>
  </si>
  <si>
    <t>PB/GRN/MOG/4/6028</t>
  </si>
  <si>
    <t>PB/GRN/MOG/4/6035</t>
  </si>
  <si>
    <t>Sadhoke</t>
  </si>
  <si>
    <t>Nihal Singhwala</t>
  </si>
  <si>
    <t>PB/GRN/MOG/4/6080</t>
  </si>
  <si>
    <t xml:space="preserve">Pala Singh </t>
  </si>
  <si>
    <t>Krai Wala</t>
  </si>
  <si>
    <t>Gidder Baha</t>
  </si>
  <si>
    <t>Muktsar</t>
  </si>
  <si>
    <t>PB/GRN/MUK/4/6105</t>
  </si>
  <si>
    <t xml:space="preserve">Dilbal Singh </t>
  </si>
  <si>
    <t>Dhani Natha Singh</t>
  </si>
  <si>
    <t>Malout</t>
  </si>
  <si>
    <t>PB/GRN/MUK/4/6147</t>
  </si>
  <si>
    <t xml:space="preserve">Dilbag Singh </t>
  </si>
  <si>
    <t>Adaltiwala</t>
  </si>
  <si>
    <t>Dudan Sadan</t>
  </si>
  <si>
    <t>Patiala</t>
  </si>
  <si>
    <t>PB/GRN/PAT/4/6170</t>
  </si>
  <si>
    <t xml:space="preserve">Labh Singh </t>
  </si>
  <si>
    <t>Ghknurki</t>
  </si>
  <si>
    <t>Nabha</t>
  </si>
  <si>
    <t>PB/GRN/PAT/4/6206</t>
  </si>
  <si>
    <t>Bhojo Majri</t>
  </si>
  <si>
    <t>PB/GRN/PAT/4/6223</t>
  </si>
  <si>
    <t>Mandor</t>
  </si>
  <si>
    <t>PB/GRN/PAT/4/6345</t>
  </si>
  <si>
    <t xml:space="preserve">Randir singh </t>
  </si>
  <si>
    <t xml:space="preserve">Fateh Singh </t>
  </si>
  <si>
    <t>Bhore</t>
  </si>
  <si>
    <t>PB/GRN/PAT/4/6427</t>
  </si>
  <si>
    <t xml:space="preserve">Chajju Singh </t>
  </si>
  <si>
    <t>Ghamroda</t>
  </si>
  <si>
    <t>PB/GRN/PAT/4/6485</t>
  </si>
  <si>
    <t xml:space="preserve">Kirpal Singh </t>
  </si>
  <si>
    <t xml:space="preserve">Sukhmander Singh </t>
  </si>
  <si>
    <t>Allam Pur</t>
  </si>
  <si>
    <t>PB/GRN/PAT/4/6562</t>
  </si>
  <si>
    <t xml:space="preserve">Ram Singh </t>
  </si>
  <si>
    <t>Chehal</t>
  </si>
  <si>
    <t>PB/GRN/PAT/4/6597</t>
  </si>
  <si>
    <t>Birar Wal</t>
  </si>
  <si>
    <t>PB/GRN/PAT/4/6708</t>
  </si>
  <si>
    <t xml:space="preserve">Buta Singh </t>
  </si>
  <si>
    <t>Kmeli</t>
  </si>
  <si>
    <t>PB/GRN/PAT/4/6720</t>
  </si>
  <si>
    <t xml:space="preserve">Hardit Singh </t>
  </si>
  <si>
    <t xml:space="preserve">Harpreet Singh </t>
  </si>
  <si>
    <t>Sauja</t>
  </si>
  <si>
    <t>PB/GRN/PAT/4/6725</t>
  </si>
  <si>
    <t>Saholi</t>
  </si>
  <si>
    <t>PB/GRN/PAT/4/6744</t>
  </si>
  <si>
    <t xml:space="preserve">Amolak Singh </t>
  </si>
  <si>
    <t>Malewal</t>
  </si>
  <si>
    <t>PB/GRN/PAT/4/6768</t>
  </si>
  <si>
    <t xml:space="preserve">Billu Singh </t>
  </si>
  <si>
    <t>Behbulpur Khote</t>
  </si>
  <si>
    <t>PB/GRN/PAT/4/6786</t>
  </si>
  <si>
    <t xml:space="preserve">Rajveer Singh </t>
  </si>
  <si>
    <t>Rohti Basta Singh</t>
  </si>
  <si>
    <t>PB/GRN/PAT/4/6803</t>
  </si>
  <si>
    <t>PB/GRN/PAT/4/6839</t>
  </si>
  <si>
    <t xml:space="preserve">Gurnam Singh </t>
  </si>
  <si>
    <t>Rohtimora</t>
  </si>
  <si>
    <t>PB/GRN/PAT/4/6853</t>
  </si>
  <si>
    <t xml:space="preserve">Iqbal Singh </t>
  </si>
  <si>
    <t>Lot</t>
  </si>
  <si>
    <t>PB/GRN/PAT/4/6887</t>
  </si>
  <si>
    <t xml:space="preserve">Ran Singh </t>
  </si>
  <si>
    <t>PB/GRN/PAT/4/6912</t>
  </si>
  <si>
    <t>PB/GRN/PAT/4/6922</t>
  </si>
  <si>
    <t xml:space="preserve">Rajwinder Singh </t>
  </si>
  <si>
    <t>Kheri Jatta</t>
  </si>
  <si>
    <t>PB/GRN/PAT/4/6927</t>
  </si>
  <si>
    <t xml:space="preserve">Dlip Singh </t>
  </si>
  <si>
    <t>Achal</t>
  </si>
  <si>
    <t>PB/GRN/PAT/4/6998</t>
  </si>
  <si>
    <t xml:space="preserve">Sukhwant Singh </t>
  </si>
  <si>
    <t>Sadhoheri</t>
  </si>
  <si>
    <t>PB/GRN/PAT/4/7065</t>
  </si>
  <si>
    <t>Ghangroli</t>
  </si>
  <si>
    <t>PB/GRN/PAT/4/7115</t>
  </si>
  <si>
    <t xml:space="preserve">Kamaljit Singh </t>
  </si>
  <si>
    <t xml:space="preserve">Bhajan Singh </t>
  </si>
  <si>
    <t>Bakhshiwala</t>
  </si>
  <si>
    <t>PB/GRN/PAT/4/7176</t>
  </si>
  <si>
    <t>Dhablan</t>
  </si>
  <si>
    <t>PB/GRN/PAT/4/7182</t>
  </si>
  <si>
    <t>Fatehpur</t>
  </si>
  <si>
    <t>PB/GRN/PAT/4/7217</t>
  </si>
  <si>
    <t xml:space="preserve">Sapuran Singh </t>
  </si>
  <si>
    <t xml:space="preserve">Karnjeet Singh </t>
  </si>
  <si>
    <t>Kansuha Khurd</t>
  </si>
  <si>
    <t>PB/GRN/PAT/4/7226</t>
  </si>
  <si>
    <t>Bhed Pura</t>
  </si>
  <si>
    <t>PB/GRN/PAT/4/7258</t>
  </si>
  <si>
    <t>Ghgga</t>
  </si>
  <si>
    <t>Patran</t>
  </si>
  <si>
    <t>PB/GRN/PAT/4/7380</t>
  </si>
  <si>
    <t xml:space="preserve">Makhan Singh </t>
  </si>
  <si>
    <t>Ugoke</t>
  </si>
  <si>
    <t>PB/GRN/PAT/4/7421</t>
  </si>
  <si>
    <t xml:space="preserve">Gurmej Singh </t>
  </si>
  <si>
    <t>PB/GRN/PAT/4/7423</t>
  </si>
  <si>
    <t>Arno</t>
  </si>
  <si>
    <t>PB/GRN/PAT/4/7453</t>
  </si>
  <si>
    <t>Ghaga</t>
  </si>
  <si>
    <t>PB/GRN/PAT/4/7546</t>
  </si>
  <si>
    <t>Hamjheri</t>
  </si>
  <si>
    <t>PB/GRN/PAT/4/7570</t>
  </si>
  <si>
    <t xml:space="preserve">Balraj Singh </t>
  </si>
  <si>
    <t>Naiwala</t>
  </si>
  <si>
    <t>PB/GRN/PAT/4/7574</t>
  </si>
  <si>
    <t xml:space="preserve">Hamir Singh </t>
  </si>
  <si>
    <t xml:space="preserve">Sital Singh </t>
  </si>
  <si>
    <t>Gaga</t>
  </si>
  <si>
    <t>PB/GRN/PAT/4/7583</t>
  </si>
  <si>
    <t>Hemjheri</t>
  </si>
  <si>
    <t>PB/GRN/PAT/4/7586</t>
  </si>
  <si>
    <t>Kularan</t>
  </si>
  <si>
    <t>Samana</t>
  </si>
  <si>
    <t>PB/GRN/PAT/4/7603</t>
  </si>
  <si>
    <t xml:space="preserve">Jaginder Singh </t>
  </si>
  <si>
    <t>PB/GRN/PAT/4/7670</t>
  </si>
  <si>
    <t xml:space="preserve">Sukhdeep Singh </t>
  </si>
  <si>
    <t>Kularaw</t>
  </si>
  <si>
    <t>PB/GRN/PAT/4/7704</t>
  </si>
  <si>
    <t xml:space="preserve">Jasmail Singh </t>
  </si>
  <si>
    <t>Barsat</t>
  </si>
  <si>
    <t>PB/GRN/PAT/4/7743</t>
  </si>
  <si>
    <t>PB/GRN/PAT/4/7777</t>
  </si>
  <si>
    <t xml:space="preserve">Rajan Singh </t>
  </si>
  <si>
    <t>Mir Pur</t>
  </si>
  <si>
    <t>Anandpur Sahib</t>
  </si>
  <si>
    <t>Ropar</t>
  </si>
  <si>
    <t>PB/GRN/ROP/4/7852</t>
  </si>
  <si>
    <t xml:space="preserve">Shiv Chand </t>
  </si>
  <si>
    <t xml:space="preserve">Dhian Singh </t>
  </si>
  <si>
    <t>Said Pur</t>
  </si>
  <si>
    <t>PB/GRN/ROP/4/7901</t>
  </si>
  <si>
    <t xml:space="preserve">Ram Perkash </t>
  </si>
  <si>
    <t>Pachranda</t>
  </si>
  <si>
    <t>PB/GRN/ROP/4/7921</t>
  </si>
  <si>
    <t xml:space="preserve">Krishan Singh </t>
  </si>
  <si>
    <t>Bani</t>
  </si>
  <si>
    <t>PB/GRN/ROP/4/7959</t>
  </si>
  <si>
    <t xml:space="preserve">Bachan  </t>
  </si>
  <si>
    <t>Nakia</t>
  </si>
  <si>
    <t>PB/GRN/ROP/4/7960</t>
  </si>
  <si>
    <t>Mehandpur</t>
  </si>
  <si>
    <t>PB/GRN/ROP/4/7992</t>
  </si>
  <si>
    <t xml:space="preserve">Maan Singh </t>
  </si>
  <si>
    <t xml:space="preserve">Gurpreet Singh </t>
  </si>
  <si>
    <t>Fathpur</t>
  </si>
  <si>
    <t>Chamkor Sahib</t>
  </si>
  <si>
    <t>PB/GRN/ROP/4/8013</t>
  </si>
  <si>
    <t xml:space="preserve">Kishan Singh </t>
  </si>
  <si>
    <t xml:space="preserve">Balveer Kaur </t>
  </si>
  <si>
    <t>Dolowal Lower</t>
  </si>
  <si>
    <t>Nangal</t>
  </si>
  <si>
    <t>PB/GRN/ROP/4/8016</t>
  </si>
  <si>
    <t xml:space="preserve">Kenal Singh </t>
  </si>
  <si>
    <t xml:space="preserve">Manjinder Singh </t>
  </si>
  <si>
    <t>Ladal</t>
  </si>
  <si>
    <t>PB/GRN/ROP/4/8042</t>
  </si>
  <si>
    <t>Mator</t>
  </si>
  <si>
    <t>PB/GRN/ROP/4/8105</t>
  </si>
  <si>
    <t xml:space="preserve">Jagveer Singh </t>
  </si>
  <si>
    <t>Dhiani</t>
  </si>
  <si>
    <t>PB/GRN/ROP/4/8190</t>
  </si>
  <si>
    <t xml:space="preserve">Gagandeep Singh </t>
  </si>
  <si>
    <t xml:space="preserve">Harmail Singh </t>
  </si>
  <si>
    <t>Peaty</t>
  </si>
  <si>
    <t>PB/GRN/ROP/4/8201</t>
  </si>
  <si>
    <t>Lohar Daroli</t>
  </si>
  <si>
    <t>PB/GRN/ROP/4/8341</t>
  </si>
  <si>
    <t xml:space="preserve">Harchand Singh </t>
  </si>
  <si>
    <t>Bela Ramgarh</t>
  </si>
  <si>
    <t>PB/GRN/ROP/4/8350</t>
  </si>
  <si>
    <t xml:space="preserve">Nek Singh </t>
  </si>
  <si>
    <t xml:space="preserve">Magher Singh </t>
  </si>
  <si>
    <t>Lodipur</t>
  </si>
  <si>
    <t>Tehsil</t>
  </si>
  <si>
    <t>PB/GRN/ROP/4/8393</t>
  </si>
  <si>
    <t>Rajoke</t>
  </si>
  <si>
    <t>Bhikiwind</t>
  </si>
  <si>
    <t>Tarn Taran</t>
  </si>
  <si>
    <t>PB/GRN/TRN/4/8407</t>
  </si>
  <si>
    <t>CHAHAL SINGH</t>
  </si>
  <si>
    <t>MAGHAR SINGH</t>
  </si>
  <si>
    <t>PAKHOPUR</t>
  </si>
  <si>
    <t>CHOHALA SAHIB</t>
  </si>
  <si>
    <t>PB/GRN/TRN/4/8412</t>
  </si>
  <si>
    <t xml:space="preserve">Bawa Singh </t>
  </si>
  <si>
    <t>Rampur Bhutwind</t>
  </si>
  <si>
    <t>Khadoor Sahib</t>
  </si>
  <si>
    <t>PB/GRN/TRN/4/8545</t>
  </si>
  <si>
    <t xml:space="preserve">Arjan Singh </t>
  </si>
  <si>
    <t>PB/GRN/TRN/4/8548</t>
  </si>
  <si>
    <t xml:space="preserve">Suhal Singh </t>
  </si>
  <si>
    <t xml:space="preserve">Salwinder singh </t>
  </si>
  <si>
    <t>Malchak</t>
  </si>
  <si>
    <t>PB/GRN/TRN/4/8572</t>
  </si>
  <si>
    <t xml:space="preserve">Pritam  </t>
  </si>
  <si>
    <t>Dulchi Pur</t>
  </si>
  <si>
    <t>PB/GRN/TRN/4/8582</t>
  </si>
  <si>
    <t xml:space="preserve">Tarsem Singh </t>
  </si>
  <si>
    <t xml:space="preserve">Birdavinder Singh </t>
  </si>
  <si>
    <t>Vain Poin</t>
  </si>
  <si>
    <t>PB/GRN/TRN/4/8587</t>
  </si>
  <si>
    <t xml:space="preserve">Raghbir Singh </t>
  </si>
  <si>
    <t>Bania</t>
  </si>
  <si>
    <t>PB/GRN/TRN/4/8657</t>
  </si>
  <si>
    <t>Vijay Kumar Sharma</t>
  </si>
  <si>
    <t>Fatiabad</t>
  </si>
  <si>
    <t>PB/GRN/TRN/4/8658</t>
  </si>
  <si>
    <t xml:space="preserve">Nand Singh </t>
  </si>
  <si>
    <t>PB/GRN/TRN/4/8668</t>
  </si>
  <si>
    <t>Khela</t>
  </si>
  <si>
    <t>PB/GRN/TRN/4/8721</t>
  </si>
  <si>
    <t xml:space="preserve">Bakhshish Singh </t>
  </si>
  <si>
    <t xml:space="preserve">Dawinder Singh </t>
  </si>
  <si>
    <t>Gange</t>
  </si>
  <si>
    <t>PB/GRN/TRN/4/8814</t>
  </si>
  <si>
    <t xml:space="preserve">Kurnaal Singh </t>
  </si>
  <si>
    <t xml:space="preserve">Dildar Singh </t>
  </si>
  <si>
    <t>Gujarpur</t>
  </si>
  <si>
    <t>PB/GRN/TRN/4/8818</t>
  </si>
  <si>
    <t xml:space="preserve">Satbam Singh </t>
  </si>
  <si>
    <t xml:space="preserve">Lachkar Singh </t>
  </si>
  <si>
    <t>Khojri Pur</t>
  </si>
  <si>
    <t>PB/GRN/TRN/4/8866</t>
  </si>
  <si>
    <t xml:space="preserve">Swarn Singh </t>
  </si>
  <si>
    <t xml:space="preserve">Karmjit Singh </t>
  </si>
  <si>
    <t>Sakian Wali</t>
  </si>
  <si>
    <t>PB/GRN/TRN/4/8870</t>
  </si>
  <si>
    <t xml:space="preserve">Thana Singh </t>
  </si>
  <si>
    <t>Pakhopur</t>
  </si>
  <si>
    <t>PB/GRN/TRN/4/8920</t>
  </si>
  <si>
    <t xml:space="preserve">Manohar Singh </t>
  </si>
  <si>
    <t>Allowal</t>
  </si>
  <si>
    <t>PB/GRN/TRN/4/8946</t>
  </si>
  <si>
    <t>Banian</t>
  </si>
  <si>
    <t>Khudoor Sahib</t>
  </si>
  <si>
    <t>PB/GRN/TRN/4/9003</t>
  </si>
  <si>
    <t xml:space="preserve">Darbara Singh </t>
  </si>
  <si>
    <t xml:space="preserve">Raminder Singh </t>
  </si>
  <si>
    <t>Beharwal</t>
  </si>
  <si>
    <t>Patti</t>
  </si>
  <si>
    <t>PB/GRN/TRN/4/9047</t>
  </si>
  <si>
    <t>Sabrah</t>
  </si>
  <si>
    <t>PB/GRN/TRN/4/9071</t>
  </si>
  <si>
    <t xml:space="preserve">Nirdev Singh </t>
  </si>
  <si>
    <t>PB/GRN/TRN/4/9103</t>
  </si>
  <si>
    <t xml:space="preserve">Harjinder Singh </t>
  </si>
  <si>
    <t xml:space="preserve">Nashtar Singh </t>
  </si>
  <si>
    <t>Seeto Noubad</t>
  </si>
  <si>
    <t>PB/GRN/TRN/4/9108</t>
  </si>
  <si>
    <t xml:space="preserve">Saraj Singh </t>
  </si>
  <si>
    <t>Ghurk Wind</t>
  </si>
  <si>
    <t>PB/GRN/TRN/4/9161</t>
  </si>
  <si>
    <t xml:space="preserve">Naccchter Singh </t>
  </si>
  <si>
    <t>Kairon</t>
  </si>
  <si>
    <t>PB/GRN/TRN/4/9173</t>
  </si>
  <si>
    <t xml:space="preserve">Milkha Singh </t>
  </si>
  <si>
    <t>Jand</t>
  </si>
  <si>
    <t>PB/GRN/TRN/4/9301</t>
  </si>
  <si>
    <t xml:space="preserve">Manpreet Singh </t>
  </si>
  <si>
    <t>PB/GRN/TRN/4/9305</t>
  </si>
  <si>
    <t xml:space="preserve">Lakshman Singh </t>
  </si>
  <si>
    <t>Pangota</t>
  </si>
  <si>
    <t>PB/GRN/TRN/4/9312</t>
  </si>
  <si>
    <t>Vege Pur</t>
  </si>
  <si>
    <t>PB/GRN/TRN/4/9354</t>
  </si>
  <si>
    <t xml:space="preserve">Sardul Singh </t>
  </si>
  <si>
    <t>Bhgupur</t>
  </si>
  <si>
    <t>PB/GRN/TRN/4/9368</t>
  </si>
  <si>
    <t xml:space="preserve">Sahib Singh </t>
  </si>
  <si>
    <t>PB/GRN/TRN/4/9377</t>
  </si>
  <si>
    <t>Khem Karn</t>
  </si>
  <si>
    <t>PB/GRN/TRN/4/9387</t>
  </si>
  <si>
    <t xml:space="preserve">Bajj Singh </t>
  </si>
  <si>
    <t>Ghariyala</t>
  </si>
  <si>
    <t>PB/GRN/TRN/4/9400</t>
  </si>
  <si>
    <t xml:space="preserve">Sukhwinder Kaur </t>
  </si>
  <si>
    <t>PB/GRN/TRN/4/9461</t>
  </si>
  <si>
    <t xml:space="preserve">Desa Singh </t>
  </si>
  <si>
    <t>Pringrhi</t>
  </si>
  <si>
    <t>PB/GRN/TRN/4/9498</t>
  </si>
  <si>
    <t xml:space="preserve">Pipal Singh </t>
  </si>
  <si>
    <t>Makhi Klan</t>
  </si>
  <si>
    <t>PB/GRN/TRN/4/9503</t>
  </si>
  <si>
    <t xml:space="preserve">Daljeet Singh </t>
  </si>
  <si>
    <t>Mari kanboke</t>
  </si>
  <si>
    <t>PB/GRN/TRN/4/9522</t>
  </si>
  <si>
    <t>Algon Kothi</t>
  </si>
  <si>
    <t>PB/GRN/TRN/4/9577</t>
  </si>
  <si>
    <t>Bhai Ladhu</t>
  </si>
  <si>
    <t>PB/GRN/TRN/4/9630</t>
  </si>
  <si>
    <t xml:space="preserve">Puran Singh </t>
  </si>
  <si>
    <t xml:space="preserve">Gulzar Singh </t>
  </si>
  <si>
    <t>Valtoha</t>
  </si>
  <si>
    <t>PB/GRN/TRN/4/9633</t>
  </si>
  <si>
    <t xml:space="preserve">Gurmeet Kaur </t>
  </si>
  <si>
    <t>Sadhara</t>
  </si>
  <si>
    <t>PB/GRN/TRN/4/9701</t>
  </si>
  <si>
    <t xml:space="preserve">Rattan Singh </t>
  </si>
  <si>
    <t>Kalauniar Uttar</t>
  </si>
  <si>
    <t>PB/GRN/TRN/4/9724</t>
  </si>
  <si>
    <t xml:space="preserve">Mehal Singh </t>
  </si>
  <si>
    <t xml:space="preserve">Gurjeet Singh </t>
  </si>
  <si>
    <t>Wapa Sher Singh</t>
  </si>
  <si>
    <t>PB/GRN/TRN/4/9789</t>
  </si>
  <si>
    <t xml:space="preserve">Bohar Singh </t>
  </si>
  <si>
    <t>Sabra</t>
  </si>
  <si>
    <t>PB/GRN/TRN/4/9790</t>
  </si>
  <si>
    <t xml:space="preserve">Gajjan Singh </t>
  </si>
  <si>
    <t xml:space="preserve">Nachhatter Singh </t>
  </si>
  <si>
    <t>PB/GRN/TRN/4/9830</t>
  </si>
  <si>
    <t>Nawan Pind Fatehpur</t>
  </si>
  <si>
    <t>PB/GRN/TRN/4/9887</t>
  </si>
  <si>
    <t xml:space="preserve">Gredev Singh </t>
  </si>
  <si>
    <t>Burhchand</t>
  </si>
  <si>
    <t>Pattia</t>
  </si>
  <si>
    <t>PB/GRN/TRN/4/9898</t>
  </si>
  <si>
    <t xml:space="preserve">Karamjit Singh </t>
  </si>
  <si>
    <t>Sairon</t>
  </si>
  <si>
    <t>PB/GRN/TRN/4/9952</t>
  </si>
  <si>
    <t xml:space="preserve">Hardyal Singh </t>
  </si>
  <si>
    <t>Dugalwala</t>
  </si>
  <si>
    <t>PB/GRN/TRN/4/9964</t>
  </si>
  <si>
    <t xml:space="preserve">Ujagar Singh </t>
  </si>
  <si>
    <t>Goggo Bua</t>
  </si>
  <si>
    <t>PB/GRN/TRN/4/9965</t>
  </si>
  <si>
    <t xml:space="preserve">Gurcharan  </t>
  </si>
  <si>
    <t>Dadehar Sahib</t>
  </si>
  <si>
    <t>PB/GRN/TRN/4/10113</t>
  </si>
  <si>
    <t>Dayu</t>
  </si>
  <si>
    <t>PB/GRN/TRN/4/10134</t>
  </si>
  <si>
    <t>Thathi Khara</t>
  </si>
  <si>
    <t>PB/GRN/TRN/4/10146</t>
  </si>
  <si>
    <t>Sur Singh</t>
  </si>
  <si>
    <t>PB/GRN/TRN/4/10199</t>
  </si>
  <si>
    <t xml:space="preserve">Samitter Singh </t>
  </si>
  <si>
    <t>Ratoul</t>
  </si>
  <si>
    <t>PB/GRN/TRN/4/10231</t>
  </si>
  <si>
    <t>Nurpur</t>
  </si>
  <si>
    <t>PB/GRN/TRN/4/10265</t>
  </si>
  <si>
    <t>Usman</t>
  </si>
  <si>
    <t>PB/GRN/TRN/4/10321</t>
  </si>
  <si>
    <t>Dholitan</t>
  </si>
  <si>
    <t>PB/GRN/TRN/4/10428</t>
  </si>
  <si>
    <t>Nandpur</t>
  </si>
  <si>
    <t>PB/GRN/TRN/4/10457</t>
  </si>
  <si>
    <t xml:space="preserve">Atmah Singh </t>
  </si>
  <si>
    <t>Gurlal Bir Gill</t>
  </si>
  <si>
    <t>Nathu Chakk</t>
  </si>
  <si>
    <t>PB/GRN/TRN/4/10484</t>
  </si>
  <si>
    <t xml:space="preserve">Ajti Singh </t>
  </si>
  <si>
    <t>Gio Bala</t>
  </si>
  <si>
    <t>PB/GRN/TRN/4/10488</t>
  </si>
  <si>
    <t>Gulalipur</t>
  </si>
  <si>
    <t>PB/GRN/TRN/4/10495</t>
  </si>
  <si>
    <t xml:space="preserve">Karm Singh </t>
  </si>
  <si>
    <t>Kotdharam Chand</t>
  </si>
  <si>
    <t>PB/GRN/TRN/4/10538</t>
  </si>
  <si>
    <t xml:space="preserve">Jagdev Singh </t>
  </si>
  <si>
    <t>PB/GRN/TRN/4/10650</t>
  </si>
  <si>
    <t xml:space="preserve">Subaig Singh </t>
  </si>
  <si>
    <t>Pandori Ramana</t>
  </si>
  <si>
    <t>PB/GRN/TRN/4/10654</t>
  </si>
  <si>
    <t xml:space="preserve">Pardeep Singh </t>
  </si>
  <si>
    <t>Kasail Hawailian</t>
  </si>
  <si>
    <t>PB/GRN/TRN/4/10738</t>
  </si>
  <si>
    <t>Naushera Dhala</t>
  </si>
  <si>
    <t>PB/GRN/TRN/4/10812</t>
  </si>
  <si>
    <t xml:space="preserve">Ranga Singh </t>
  </si>
  <si>
    <t xml:space="preserve">Chamkaur Singh </t>
  </si>
  <si>
    <t>Mannawan</t>
  </si>
  <si>
    <t>PB/GRN/TRN/4/10856</t>
  </si>
  <si>
    <t>Gulatpur</t>
  </si>
  <si>
    <t>PB/GRN/TRN/4/10890</t>
  </si>
  <si>
    <t>PB/GRN/TRN/4/10903</t>
  </si>
  <si>
    <t xml:space="preserve">Kangan Singh </t>
  </si>
  <si>
    <t>Maranf</t>
  </si>
  <si>
    <t>PB/GRN/TRN/4/10919</t>
  </si>
  <si>
    <t xml:space="preserve">Gurmukh Singh </t>
  </si>
  <si>
    <t>Talwandi Mutsada</t>
  </si>
  <si>
    <t>PB/GRN/TRN/4/10951</t>
  </si>
  <si>
    <t xml:space="preserve">Sawinder Singh </t>
  </si>
  <si>
    <t>Jasmastpur</t>
  </si>
  <si>
    <t>PB/GRN/TRN/4/10991</t>
  </si>
  <si>
    <t>V Chela</t>
  </si>
  <si>
    <t>PB/GRN/TRN/4/11036</t>
  </si>
  <si>
    <t>Dale Ke</t>
  </si>
  <si>
    <t>PB/GRN/TRN/4/11052</t>
  </si>
  <si>
    <t>Outlier Analysis</t>
  </si>
  <si>
    <t>Number of days of Firewood Usage</t>
  </si>
  <si>
    <t xml:space="preserve">Days 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</si>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</sst>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0.00;[Red]0.00"/>
    <numFmt numFmtId="166" formatCode="0.000_ "/>
  </numFmts>
  <fonts count="17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2"/>
      <color rgb="FF00000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Times New Roman"/>
      <charset val="134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6" fillId="0" borderId="0"/>
    <xf numFmtId="9" fontId="15" fillId="0" borderId="0" applyFont="0" applyFill="0" applyBorder="0" applyAlignment="0" applyProtection="0"/>
  </cellStyleXfs>
  <cellXfs count="91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6" applyFont="1" applyBorder="1" applyAlignment="1">
      <alignment horizontal="left" vertical="center" wrapText="1"/>
    </xf>
    <xf numFmtId="10" fontId="0" fillId="0" borderId="1" xfId="0" applyNumberFormat="1" applyBorder="1"/>
    <xf numFmtId="0" fontId="12" fillId="0" borderId="1" xfId="0" applyFont="1" applyBorder="1" applyAlignment="1">
      <alignment horizontal="left" vertical="center"/>
    </xf>
    <xf numFmtId="43" fontId="0" fillId="0" borderId="1" xfId="1" applyFont="1" applyFill="1" applyBorder="1"/>
    <xf numFmtId="0" fontId="7" fillId="0" borderId="1" xfId="0" applyFont="1" applyBorder="1"/>
    <xf numFmtId="43" fontId="7" fillId="0" borderId="1" xfId="1" applyFont="1" applyFill="1" applyBorder="1"/>
    <xf numFmtId="1" fontId="0" fillId="0" borderId="0" xfId="0" applyNumberFormat="1"/>
    <xf numFmtId="0" fontId="7" fillId="0" borderId="6" xfId="0" applyFont="1" applyBorder="1"/>
    <xf numFmtId="43" fontId="7" fillId="0" borderId="6" xfId="1" applyFont="1" applyFill="1" applyBorder="1"/>
    <xf numFmtId="0" fontId="7" fillId="0" borderId="7" xfId="0" applyFont="1" applyBorder="1"/>
    <xf numFmtId="43" fontId="7" fillId="0" borderId="8" xfId="1" applyFont="1" applyFill="1" applyBorder="1"/>
    <xf numFmtId="0" fontId="10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16" xfId="0" applyBorder="1"/>
    <xf numFmtId="0" fontId="7" fillId="4" borderId="9" xfId="0" applyFont="1" applyFill="1" applyBorder="1"/>
    <xf numFmtId="0" fontId="7" fillId="4" borderId="8" xfId="0" applyFont="1" applyFill="1" applyBorder="1"/>
    <xf numFmtId="0" fontId="0" fillId="0" borderId="5" xfId="0" applyBorder="1"/>
    <xf numFmtId="0" fontId="0" fillId="0" borderId="17" xfId="0" applyBorder="1"/>
    <xf numFmtId="9" fontId="0" fillId="0" borderId="1" xfId="0" applyNumberFormat="1" applyBorder="1"/>
    <xf numFmtId="0" fontId="0" fillId="0" borderId="18" xfId="0" applyBorder="1"/>
    <xf numFmtId="0" fontId="0" fillId="0" borderId="6" xfId="0" applyBorder="1"/>
    <xf numFmtId="0" fontId="0" fillId="0" borderId="19" xfId="0" applyBorder="1"/>
    <xf numFmtId="166" fontId="0" fillId="0" borderId="1" xfId="0" applyNumberFormat="1" applyBorder="1"/>
    <xf numFmtId="0" fontId="0" fillId="4" borderId="11" xfId="0" applyFill="1" applyBorder="1"/>
    <xf numFmtId="0" fontId="0" fillId="4" borderId="21" xfId="0" applyFill="1" applyBorder="1"/>
    <xf numFmtId="0" fontId="0" fillId="4" borderId="22" xfId="0" applyFill="1" applyBorder="1"/>
    <xf numFmtId="0" fontId="14" fillId="4" borderId="1" xfId="0" applyFont="1" applyFill="1" applyBorder="1" applyAlignment="1">
      <alignment horizontal="center" vertical="center"/>
    </xf>
    <xf numFmtId="0" fontId="0" fillId="4" borderId="23" xfId="0" applyFill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0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7" fillId="4" borderId="2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3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9">
    <cellStyle name="Comma" xfId="1" builtinId="3"/>
    <cellStyle name="Comma 2" xfId="3" xr:uid="{00000000-0005-0000-0000-000031000000}"/>
    <cellStyle name="Comma 3" xfId="4" xr:uid="{00000000-0005-0000-0000-000032000000}"/>
    <cellStyle name="Comma 3 2" xfId="5" xr:uid="{00000000-0005-0000-0000-000033000000}"/>
    <cellStyle name="Normal" xfId="0" builtinId="0"/>
    <cellStyle name="Normal 2" xfId="6" xr:uid="{00000000-0005-0000-0000-000034000000}"/>
    <cellStyle name="Normal 2 2" xfId="7" xr:uid="{00000000-0005-0000-0000-000035000000}"/>
    <cellStyle name="Percent" xfId="2" builtinId="5"/>
    <cellStyle name="Percent 2" xfId="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792416</xdr:colOff>
      <xdr:row>304</xdr:row>
      <xdr:rowOff>137160</xdr:rowOff>
    </xdr:from>
    <xdr:to>
      <xdr:col>5</xdr:col>
      <xdr:colOff>449967</xdr:colOff>
      <xdr:row>320</xdr:row>
      <xdr:rowOff>73334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065" y="56220360"/>
          <a:ext cx="3041015" cy="2945765"/>
        </a:xfrm>
        <a:prstGeom prst="rect">
          <a:avLst/>
        </a:prstGeom>
      </xdr:spPr>
    </xdr:pic>
    <xdr:clientData/>
  </xdr:twoCellAnchor>
  <xdr:twoCellAnchor editAs="oneCell">
    <xdr:from>
      <xdr:col>8</xdr:col>
      <xdr:colOff>478240</xdr:colOff>
      <xdr:row>305</xdr:row>
      <xdr:rowOff>15240</xdr:rowOff>
    </xdr:from>
    <xdr:to>
      <xdr:col>13</xdr:col>
      <xdr:colOff>160020</xdr:colOff>
      <xdr:row>316</xdr:row>
      <xdr:rowOff>144780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7955" y="56281320"/>
          <a:ext cx="4672965" cy="222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opLeftCell="A7" workbookViewId="0">
      <selection activeCell="B27" sqref="B27"/>
    </sheetView>
  </sheetViews>
  <sheetFormatPr defaultColWidth="8.796875" defaultRowHeight="14.25"/>
  <cols>
    <col min="2" max="2" width="49.33203125" customWidth="1"/>
    <col min="3" max="3" width="17.1328125" customWidth="1"/>
    <col min="4" max="4" width="12.796875" customWidth="1"/>
    <col min="5" max="5" width="10.1328125" customWidth="1"/>
    <col min="6" max="6" width="24.53125" customWidth="1"/>
    <col min="10" max="10" width="24.1328125" customWidth="1"/>
  </cols>
  <sheetData>
    <row r="1" spans="1:7" ht="18">
      <c r="A1" s="53"/>
      <c r="B1" s="73" t="s">
        <v>0</v>
      </c>
      <c r="C1" s="73"/>
      <c r="D1" s="73"/>
      <c r="E1" s="73"/>
      <c r="F1" s="73"/>
      <c r="G1" s="54"/>
    </row>
    <row r="2" spans="1:7" ht="20.25" customHeight="1">
      <c r="A2" s="55"/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  <c r="G2" s="57"/>
    </row>
    <row r="3" spans="1:7" ht="28.5">
      <c r="A3" s="55"/>
      <c r="B3" s="58" t="s">
        <v>6</v>
      </c>
      <c r="C3" s="59" t="s">
        <v>7</v>
      </c>
      <c r="D3" s="59" t="s">
        <v>8</v>
      </c>
      <c r="E3" s="59">
        <v>1.5599999999999999E-2</v>
      </c>
      <c r="F3" s="59" t="s">
        <v>9</v>
      </c>
      <c r="G3" s="57"/>
    </row>
    <row r="4" spans="1:7">
      <c r="A4" s="55"/>
      <c r="B4" s="58" t="s">
        <v>10</v>
      </c>
      <c r="C4" s="59" t="s">
        <v>11</v>
      </c>
      <c r="D4" s="59" t="s">
        <v>12</v>
      </c>
      <c r="E4" s="59">
        <v>64.400000000000006</v>
      </c>
      <c r="F4" s="59" t="s">
        <v>13</v>
      </c>
      <c r="G4" s="57"/>
    </row>
    <row r="5" spans="1:7">
      <c r="A5" s="55"/>
      <c r="B5" s="58" t="s">
        <v>14</v>
      </c>
      <c r="C5" s="59" t="s">
        <v>15</v>
      </c>
      <c r="D5" s="59" t="s">
        <v>16</v>
      </c>
      <c r="E5" s="59">
        <v>11085</v>
      </c>
      <c r="F5" s="59" t="s">
        <v>17</v>
      </c>
      <c r="G5" s="57"/>
    </row>
    <row r="6" spans="1:7" ht="57">
      <c r="A6" s="55"/>
      <c r="B6" s="58" t="s">
        <v>18</v>
      </c>
      <c r="C6" s="59" t="s">
        <v>19</v>
      </c>
      <c r="D6" s="59" t="s">
        <v>20</v>
      </c>
      <c r="E6" s="60">
        <v>0.95609999999999995</v>
      </c>
      <c r="F6" s="59" t="s">
        <v>21</v>
      </c>
      <c r="G6" s="57"/>
    </row>
    <row r="7" spans="1:7" ht="28.5">
      <c r="A7" s="55"/>
      <c r="B7" s="61" t="s">
        <v>22</v>
      </c>
      <c r="C7" s="7" t="s">
        <v>23</v>
      </c>
      <c r="D7" s="61" t="s">
        <v>24</v>
      </c>
      <c r="E7" s="62">
        <v>5.38</v>
      </c>
      <c r="F7" s="7" t="s">
        <v>25</v>
      </c>
      <c r="G7" s="57"/>
    </row>
    <row r="8" spans="1:7" ht="45" customHeight="1">
      <c r="A8" s="55"/>
      <c r="B8" s="61" t="s">
        <v>22</v>
      </c>
      <c r="C8" s="7"/>
      <c r="D8" s="61" t="s">
        <v>26</v>
      </c>
      <c r="E8" s="63">
        <f>E7/12</f>
        <v>0.44833333333333297</v>
      </c>
      <c r="F8" s="7" t="s">
        <v>25</v>
      </c>
      <c r="G8" s="57"/>
    </row>
    <row r="9" spans="1:7" ht="25.05" customHeight="1">
      <c r="A9" s="64"/>
      <c r="B9" s="65"/>
      <c r="C9" s="65"/>
      <c r="D9" s="65"/>
      <c r="E9" s="65"/>
      <c r="F9" s="65"/>
      <c r="G9" s="66"/>
    </row>
    <row r="11" spans="1:7">
      <c r="B11" s="74" t="s">
        <v>27</v>
      </c>
      <c r="C11" s="75"/>
    </row>
    <row r="12" spans="1:7" ht="28.5" customHeight="1">
      <c r="B12" s="67" t="s">
        <v>28</v>
      </c>
      <c r="C12" s="68" t="s">
        <v>29</v>
      </c>
    </row>
    <row r="13" spans="1:7">
      <c r="B13" s="69" t="s">
        <v>30</v>
      </c>
      <c r="C13" s="70">
        <v>11085</v>
      </c>
    </row>
    <row r="14" spans="1:7">
      <c r="B14" s="69" t="s">
        <v>31</v>
      </c>
      <c r="C14" s="70">
        <v>11085</v>
      </c>
    </row>
    <row r="15" spans="1:7">
      <c r="B15" s="69" t="s">
        <v>32</v>
      </c>
      <c r="C15" s="70">
        <v>11085</v>
      </c>
    </row>
    <row r="16" spans="1:7">
      <c r="B16" s="69" t="s">
        <v>33</v>
      </c>
      <c r="C16" s="70">
        <v>11085</v>
      </c>
    </row>
    <row r="17" spans="2:3">
      <c r="B17" s="69" t="s">
        <v>34</v>
      </c>
      <c r="C17" s="70">
        <v>11085</v>
      </c>
    </row>
    <row r="18" spans="2:3">
      <c r="B18" s="69" t="s">
        <v>35</v>
      </c>
      <c r="C18" s="70">
        <v>11085</v>
      </c>
    </row>
    <row r="19" spans="2:3">
      <c r="B19" s="69" t="s">
        <v>36</v>
      </c>
      <c r="C19" s="70">
        <v>11085</v>
      </c>
    </row>
    <row r="20" spans="2:3">
      <c r="B20" s="69" t="s">
        <v>37</v>
      </c>
      <c r="C20" s="70">
        <v>11085</v>
      </c>
    </row>
    <row r="21" spans="2:3">
      <c r="B21" s="69" t="s">
        <v>38</v>
      </c>
      <c r="C21" s="70">
        <v>11085</v>
      </c>
    </row>
    <row r="22" spans="2:3">
      <c r="B22" s="69" t="s">
        <v>39</v>
      </c>
      <c r="C22" s="70">
        <v>11085</v>
      </c>
    </row>
    <row r="23" spans="2:3">
      <c r="B23" s="69" t="s">
        <v>40</v>
      </c>
      <c r="C23" s="70">
        <v>11085</v>
      </c>
    </row>
    <row r="24" spans="2:3">
      <c r="B24" s="71" t="s">
        <v>41</v>
      </c>
      <c r="C24" s="72">
        <v>11085</v>
      </c>
    </row>
  </sheetData>
  <mergeCells count="2">
    <mergeCell ref="B1:F1"/>
    <mergeCell ref="B11:C1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topLeftCell="B1" workbookViewId="0">
      <selection activeCell="F20" sqref="F20"/>
    </sheetView>
  </sheetViews>
  <sheetFormatPr defaultColWidth="8.796875" defaultRowHeight="14.25"/>
  <cols>
    <col min="2" max="2" width="49.33203125" customWidth="1"/>
    <col min="3" max="3" width="21.796875" customWidth="1"/>
    <col min="4" max="4" width="17.46484375" customWidth="1"/>
    <col min="6" max="6" width="18.46484375" customWidth="1"/>
    <col min="11" max="11" width="20.86328125"/>
    <col min="12" max="12" width="17.53125" customWidth="1"/>
  </cols>
  <sheetData>
    <row r="2" spans="2:12">
      <c r="B2" t="s">
        <v>42</v>
      </c>
    </row>
    <row r="3" spans="2:12">
      <c r="F3" s="78" t="s">
        <v>1</v>
      </c>
      <c r="G3" s="79"/>
      <c r="H3" s="79"/>
      <c r="I3" s="79"/>
      <c r="J3" s="79"/>
      <c r="K3" s="44" t="s">
        <v>4</v>
      </c>
      <c r="L3" s="45" t="s">
        <v>43</v>
      </c>
    </row>
    <row r="4" spans="2:12" ht="32.25" customHeight="1">
      <c r="B4" s="74" t="s">
        <v>44</v>
      </c>
      <c r="C4" s="80"/>
      <c r="D4" s="75"/>
      <c r="F4" s="81" t="s">
        <v>45</v>
      </c>
      <c r="G4" s="82"/>
      <c r="H4" s="82"/>
      <c r="I4" s="82"/>
      <c r="J4" s="82"/>
      <c r="K4" s="46">
        <v>5</v>
      </c>
      <c r="L4" s="47" t="s">
        <v>46</v>
      </c>
    </row>
    <row r="5" spans="2:12" ht="41.25" customHeight="1">
      <c r="B5" s="40" t="s">
        <v>28</v>
      </c>
      <c r="C5" s="41" t="s">
        <v>47</v>
      </c>
      <c r="D5" s="42" t="s">
        <v>48</v>
      </c>
      <c r="F5" s="83" t="s">
        <v>49</v>
      </c>
      <c r="G5" s="84"/>
      <c r="H5" s="84"/>
      <c r="I5" s="84"/>
      <c r="J5" s="84"/>
      <c r="K5" s="48">
        <v>7.0000000000000007E-2</v>
      </c>
      <c r="L5" s="49" t="s">
        <v>50</v>
      </c>
    </row>
    <row r="6" spans="2:12">
      <c r="B6" s="7" t="str">
        <f>'Parameters - Project'!B13</f>
        <v>October, 2023</v>
      </c>
      <c r="C6" s="7">
        <f>'Parameters - Project'!C13</f>
        <v>11085</v>
      </c>
      <c r="D6" s="7" t="s">
        <v>51</v>
      </c>
      <c r="F6" s="83" t="s">
        <v>52</v>
      </c>
      <c r="G6" s="84"/>
      <c r="H6" s="84"/>
      <c r="I6" s="84"/>
      <c r="J6" s="84"/>
      <c r="K6" s="7">
        <f>'Parameters - Project'!E5*BCPJHHYY!K5</f>
        <v>775.95</v>
      </c>
      <c r="L6" s="49"/>
    </row>
    <row r="7" spans="2:12" ht="38.25" customHeight="1">
      <c r="B7" s="7" t="str">
        <f>'Parameters - Project'!B14</f>
        <v>November,  2023</v>
      </c>
      <c r="C7" s="7">
        <f>'Parameters - Project'!C14</f>
        <v>11085</v>
      </c>
      <c r="D7" s="7" t="s">
        <v>51</v>
      </c>
      <c r="F7" s="76" t="s">
        <v>53</v>
      </c>
      <c r="G7" s="77"/>
      <c r="H7" s="77"/>
      <c r="I7" s="77"/>
      <c r="J7" s="77"/>
      <c r="K7" s="50">
        <f>('Parameters - Project'!E7/365)*K6*K4</f>
        <v>57.186452054794501</v>
      </c>
      <c r="L7" s="51" t="s">
        <v>54</v>
      </c>
    </row>
    <row r="8" spans="2:12" ht="34.5" customHeight="1">
      <c r="B8" s="7" t="str">
        <f>'Parameters - Project'!B15</f>
        <v>December, 2023</v>
      </c>
      <c r="C8" s="7">
        <f>'Parameters - Project'!C15</f>
        <v>11085</v>
      </c>
      <c r="D8" s="7" t="s">
        <v>51</v>
      </c>
      <c r="F8" s="76" t="s">
        <v>53</v>
      </c>
      <c r="G8" s="77"/>
      <c r="H8" s="77"/>
      <c r="I8" s="77"/>
      <c r="J8" s="77"/>
      <c r="K8" s="52">
        <f>K7/K6</f>
        <v>7.3698630136986298E-2</v>
      </c>
      <c r="L8" s="51" t="s">
        <v>55</v>
      </c>
    </row>
    <row r="9" spans="2:12">
      <c r="B9" s="7" t="str">
        <f>'Parameters - Project'!B16</f>
        <v>January, 2024</v>
      </c>
      <c r="C9" s="7">
        <f>'Parameters - Project'!C16</f>
        <v>11085</v>
      </c>
      <c r="D9" s="7" t="s">
        <v>51</v>
      </c>
    </row>
    <row r="10" spans="2:12">
      <c r="B10" s="7" t="str">
        <f>'Parameters - Project'!B17</f>
        <v>February, 2024</v>
      </c>
      <c r="C10" s="7">
        <f>'Parameters - Project'!C17</f>
        <v>11085</v>
      </c>
      <c r="D10" s="7" t="s">
        <v>51</v>
      </c>
    </row>
    <row r="11" spans="2:12">
      <c r="B11" s="7" t="str">
        <f>'Parameters - Project'!B18</f>
        <v>March, 2024</v>
      </c>
      <c r="C11" s="7">
        <f>'Parameters - Project'!C18</f>
        <v>11085</v>
      </c>
      <c r="D11" s="7" t="s">
        <v>51</v>
      </c>
    </row>
    <row r="12" spans="2:12">
      <c r="B12" s="7" t="str">
        <f>'Parameters - Project'!B19</f>
        <v>April, 2024</v>
      </c>
      <c r="C12" s="7">
        <f>'Parameters - Project'!C19</f>
        <v>11085</v>
      </c>
      <c r="D12" s="7" t="s">
        <v>51</v>
      </c>
    </row>
    <row r="13" spans="2:12">
      <c r="B13" s="7" t="str">
        <f>'Parameters - Project'!B20</f>
        <v>May, 2024</v>
      </c>
      <c r="C13" s="7">
        <f>'Parameters - Project'!C20</f>
        <v>11085</v>
      </c>
      <c r="D13" s="7" t="s">
        <v>51</v>
      </c>
    </row>
    <row r="14" spans="2:12">
      <c r="B14" s="7" t="str">
        <f>'Parameters - Project'!B21</f>
        <v>June, 2024</v>
      </c>
      <c r="C14" s="7">
        <f>'Parameters - Project'!C21</f>
        <v>11085</v>
      </c>
      <c r="D14" s="7" t="s">
        <v>51</v>
      </c>
    </row>
    <row r="15" spans="2:12">
      <c r="B15" s="7" t="str">
        <f>'Parameters - Project'!B22</f>
        <v>July,2024</v>
      </c>
      <c r="C15" s="7">
        <f>'Parameters - Project'!C22</f>
        <v>11085</v>
      </c>
      <c r="D15" s="7" t="s">
        <v>51</v>
      </c>
    </row>
    <row r="16" spans="2:12">
      <c r="B16" s="7" t="str">
        <f>'Parameters - Project'!B23</f>
        <v>August, 2024</v>
      </c>
      <c r="C16" s="7">
        <f>'Parameters - Project'!C23</f>
        <v>11085</v>
      </c>
      <c r="D16" s="7" t="s">
        <v>51</v>
      </c>
    </row>
    <row r="17" spans="2:4">
      <c r="B17" s="43" t="str">
        <f>'Parameters - Project'!B24</f>
        <v>September ,2024</v>
      </c>
      <c r="C17" s="7">
        <f>'Parameters - Project'!C24</f>
        <v>11085</v>
      </c>
      <c r="D17" s="7" t="s">
        <v>51</v>
      </c>
    </row>
  </sheetData>
  <mergeCells count="7">
    <mergeCell ref="F7:J7"/>
    <mergeCell ref="F8:J8"/>
    <mergeCell ref="F3:J3"/>
    <mergeCell ref="B4:D4"/>
    <mergeCell ref="F4:J4"/>
    <mergeCell ref="F5:J5"/>
    <mergeCell ref="F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8"/>
  <sheetViews>
    <sheetView workbookViewId="0">
      <selection activeCell="G28" sqref="G28"/>
    </sheetView>
  </sheetViews>
  <sheetFormatPr defaultColWidth="9.1328125" defaultRowHeight="14.25"/>
  <cols>
    <col min="2" max="2" width="20.86328125" customWidth="1"/>
    <col min="3" max="3" width="18.86328125" customWidth="1"/>
    <col min="4" max="4" width="27.796875" customWidth="1"/>
    <col min="6" max="6" width="16" customWidth="1"/>
    <col min="7" max="7" width="9.53125" customWidth="1"/>
    <col min="8" max="8" width="26.33203125" customWidth="1"/>
    <col min="11" max="11" width="9.53125"/>
  </cols>
  <sheetData>
    <row r="2" spans="2:8">
      <c r="B2" s="85" t="s">
        <v>56</v>
      </c>
      <c r="C2" s="86"/>
    </row>
    <row r="3" spans="2:8">
      <c r="B3" s="16"/>
      <c r="C3" s="16"/>
    </row>
    <row r="4" spans="2:8">
      <c r="B4" s="16"/>
      <c r="C4" s="16" t="s">
        <v>57</v>
      </c>
      <c r="E4" s="16" t="s">
        <v>58</v>
      </c>
    </row>
    <row r="5" spans="2:8">
      <c r="B5" s="17" t="s">
        <v>59</v>
      </c>
      <c r="C5" s="17"/>
      <c r="E5" s="16" t="s">
        <v>60</v>
      </c>
    </row>
    <row r="7" spans="2:8" ht="18">
      <c r="B7" s="87" t="s">
        <v>61</v>
      </c>
      <c r="C7" s="88"/>
      <c r="D7" s="89"/>
      <c r="F7" s="87" t="s">
        <v>62</v>
      </c>
      <c r="G7" s="88"/>
      <c r="H7" s="89"/>
    </row>
    <row r="8" spans="2:8">
      <c r="B8" s="18" t="s">
        <v>63</v>
      </c>
      <c r="C8" s="18" t="s">
        <v>64</v>
      </c>
      <c r="D8" s="18" t="s">
        <v>4</v>
      </c>
      <c r="F8" s="18" t="s">
        <v>63</v>
      </c>
      <c r="G8" s="18" t="s">
        <v>64</v>
      </c>
      <c r="H8" s="18" t="s">
        <v>4</v>
      </c>
    </row>
    <row r="9" spans="2:8" ht="26.25">
      <c r="B9" s="19" t="s">
        <v>65</v>
      </c>
      <c r="C9" s="20" t="s">
        <v>66</v>
      </c>
      <c r="D9" s="21">
        <v>45200</v>
      </c>
      <c r="F9" s="19" t="s">
        <v>65</v>
      </c>
      <c r="G9" s="20" t="s">
        <v>66</v>
      </c>
      <c r="H9" s="21">
        <v>45292</v>
      </c>
    </row>
    <row r="10" spans="2:8" ht="26.25">
      <c r="B10" s="19" t="s">
        <v>67</v>
      </c>
      <c r="C10" s="20" t="s">
        <v>66</v>
      </c>
      <c r="D10" s="21">
        <v>45291</v>
      </c>
      <c r="F10" s="19" t="s">
        <v>67</v>
      </c>
      <c r="G10" s="20" t="s">
        <v>66</v>
      </c>
      <c r="H10" s="21">
        <v>45565</v>
      </c>
    </row>
    <row r="11" spans="2:8">
      <c r="B11" s="19" t="s">
        <v>68</v>
      </c>
      <c r="C11" s="20" t="s">
        <v>46</v>
      </c>
      <c r="D11" s="22">
        <f>_xlfn.DAYS(D10+1,D9)</f>
        <v>92</v>
      </c>
      <c r="F11" s="19" t="s">
        <v>68</v>
      </c>
      <c r="G11" s="20" t="s">
        <v>46</v>
      </c>
      <c r="H11" s="22">
        <f>_xlfn.DAYS(H10+1,H9)</f>
        <v>274</v>
      </c>
    </row>
    <row r="12" spans="2:8">
      <c r="B12" s="19" t="s">
        <v>69</v>
      </c>
      <c r="C12" s="20" t="s">
        <v>70</v>
      </c>
      <c r="D12" s="7">
        <f>'Parameters - Project'!E5</f>
        <v>11085</v>
      </c>
      <c r="F12" s="19" t="s">
        <v>69</v>
      </c>
      <c r="G12" s="20" t="s">
        <v>70</v>
      </c>
      <c r="H12" s="7">
        <f>'Parameters - Project'!E5</f>
        <v>11085</v>
      </c>
    </row>
    <row r="13" spans="2:8">
      <c r="B13" s="23" t="s">
        <v>71</v>
      </c>
      <c r="C13" s="20" t="s">
        <v>72</v>
      </c>
      <c r="D13" s="7">
        <f>'Parameters - Project'!E7</f>
        <v>5.38</v>
      </c>
      <c r="F13" s="23" t="s">
        <v>71</v>
      </c>
      <c r="G13" s="20" t="s">
        <v>72</v>
      </c>
      <c r="H13" s="7">
        <f>'Parameters - Project'!E7</f>
        <v>5.38</v>
      </c>
    </row>
    <row r="14" spans="2:8">
      <c r="B14" s="23" t="s">
        <v>71</v>
      </c>
      <c r="C14" s="20" t="s">
        <v>73</v>
      </c>
      <c r="D14" s="7">
        <f>D13/365</f>
        <v>1.47397260273973E-2</v>
      </c>
      <c r="F14" s="23" t="s">
        <v>71</v>
      </c>
      <c r="G14" s="20" t="s">
        <v>73</v>
      </c>
      <c r="H14" s="7">
        <f>H13/365</f>
        <v>1.47397260273973E-2</v>
      </c>
    </row>
    <row r="15" spans="2:8">
      <c r="B15" s="23" t="s">
        <v>74</v>
      </c>
      <c r="C15" s="20" t="s">
        <v>75</v>
      </c>
      <c r="D15" s="7">
        <f>BCPJHHYY!K8/365</f>
        <v>2.0191405516982501E-4</v>
      </c>
      <c r="F15" s="23" t="s">
        <v>74</v>
      </c>
      <c r="G15" s="20" t="s">
        <v>75</v>
      </c>
      <c r="H15" s="7">
        <f>BCPJHHYY!K8/365</f>
        <v>2.0191405516982501E-4</v>
      </c>
    </row>
    <row r="16" spans="2:8">
      <c r="B16" s="23" t="s">
        <v>76</v>
      </c>
      <c r="C16" s="20" t="s">
        <v>73</v>
      </c>
      <c r="D16" s="7">
        <f>D14-D15</f>
        <v>1.45378119722274E-2</v>
      </c>
      <c r="F16" s="23" t="s">
        <v>76</v>
      </c>
      <c r="G16" s="20" t="s">
        <v>73</v>
      </c>
      <c r="H16" s="7">
        <f>H14-H15</f>
        <v>1.45378119722274E-2</v>
      </c>
    </row>
    <row r="17" spans="2:11" ht="25.5">
      <c r="B17" s="23" t="s">
        <v>77</v>
      </c>
      <c r="C17" s="20" t="s">
        <v>73</v>
      </c>
      <c r="D17" s="7">
        <f>D16*0.95</f>
        <v>1.38109213736161E-2</v>
      </c>
      <c r="F17" s="23" t="s">
        <v>77</v>
      </c>
      <c r="G17" s="20" t="s">
        <v>73</v>
      </c>
      <c r="H17" s="7">
        <f>H16*0.95</f>
        <v>1.38109213736161E-2</v>
      </c>
    </row>
    <row r="18" spans="2:11">
      <c r="B18" s="23" t="s">
        <v>19</v>
      </c>
      <c r="C18" s="20" t="s">
        <v>20</v>
      </c>
      <c r="D18" s="24">
        <f>'Parameters - Project'!E6</f>
        <v>0.95609999999999995</v>
      </c>
      <c r="F18" s="23" t="s">
        <v>19</v>
      </c>
      <c r="G18" s="20" t="s">
        <v>20</v>
      </c>
      <c r="H18" s="24">
        <f>'Parameters - Project'!E6</f>
        <v>0.95609999999999995</v>
      </c>
    </row>
    <row r="19" spans="2:11">
      <c r="B19" s="23" t="s">
        <v>78</v>
      </c>
      <c r="C19" s="25" t="s">
        <v>8</v>
      </c>
      <c r="D19" s="7">
        <f>'Parameters - Project'!E3</f>
        <v>1.5599999999999999E-2</v>
      </c>
      <c r="F19" s="23" t="s">
        <v>78</v>
      </c>
      <c r="G19" s="25" t="s">
        <v>8</v>
      </c>
      <c r="H19" s="7">
        <f>'Parameters - Project'!E3</f>
        <v>1.5599999999999999E-2</v>
      </c>
    </row>
    <row r="20" spans="2:11">
      <c r="B20" s="23" t="s">
        <v>79</v>
      </c>
      <c r="C20" s="25" t="s">
        <v>12</v>
      </c>
      <c r="D20" s="7">
        <f>'Parameters - Project'!E4</f>
        <v>64.400000000000006</v>
      </c>
      <c r="F20" s="23" t="s">
        <v>79</v>
      </c>
      <c r="G20" s="25" t="s">
        <v>12</v>
      </c>
      <c r="H20" s="7">
        <f>'Parameters - Project'!E4</f>
        <v>64.400000000000006</v>
      </c>
      <c r="K20" s="39"/>
    </row>
    <row r="21" spans="2:11">
      <c r="B21" s="23" t="s">
        <v>80</v>
      </c>
      <c r="C21" s="7" t="s">
        <v>81</v>
      </c>
      <c r="D21" s="26">
        <f>ROUNDDOWN(D12*D11*D17*D18*D19*D20,0)</f>
        <v>13528</v>
      </c>
      <c r="F21" s="23" t="s">
        <v>80</v>
      </c>
      <c r="G21" s="7" t="s">
        <v>81</v>
      </c>
      <c r="H21" s="26">
        <f>ROUNDDOWN(H12*H11*H17*H18*H19*H20,0)</f>
        <v>40292</v>
      </c>
    </row>
    <row r="24" spans="2:11">
      <c r="C24" s="27" t="s">
        <v>82</v>
      </c>
      <c r="D24" s="27" t="s">
        <v>83</v>
      </c>
    </row>
    <row r="25" spans="2:11">
      <c r="C25" s="27">
        <v>2023</v>
      </c>
      <c r="D25" s="28">
        <f>D21</f>
        <v>13528</v>
      </c>
      <c r="H25" s="29"/>
    </row>
    <row r="26" spans="2:11">
      <c r="C26" s="30">
        <v>2024</v>
      </c>
      <c r="D26" s="31">
        <f>H21</f>
        <v>40292</v>
      </c>
    </row>
    <row r="27" spans="2:11">
      <c r="C27" s="32" t="s">
        <v>84</v>
      </c>
      <c r="D27" s="33">
        <f>D25+D26</f>
        <v>53820</v>
      </c>
    </row>
    <row r="32" spans="2:11" ht="28.5">
      <c r="B32" s="22" t="s">
        <v>65</v>
      </c>
      <c r="C32" s="21">
        <v>45200</v>
      </c>
      <c r="D32" s="34"/>
      <c r="E32" s="34"/>
    </row>
    <row r="33" spans="2:7" ht="28.5">
      <c r="B33" s="22" t="s">
        <v>67</v>
      </c>
      <c r="C33" s="21">
        <v>45565</v>
      </c>
      <c r="D33" s="34"/>
      <c r="E33" s="34"/>
    </row>
    <row r="34" spans="2:7">
      <c r="B34" s="22" t="s">
        <v>68</v>
      </c>
      <c r="C34" s="22">
        <f>_xlfn.DAYS(C33+1,C32)</f>
        <v>366</v>
      </c>
      <c r="D34" s="34"/>
      <c r="E34" s="34"/>
    </row>
    <row r="35" spans="2:7" ht="42.75">
      <c r="B35" s="22" t="s">
        <v>85</v>
      </c>
      <c r="C35" s="22">
        <v>54424</v>
      </c>
      <c r="D35" s="22" t="s">
        <v>86</v>
      </c>
      <c r="E35" s="34"/>
    </row>
    <row r="36" spans="2:7">
      <c r="B36" s="22" t="s">
        <v>87</v>
      </c>
      <c r="C36" s="35">
        <f>(C35/365)</f>
        <v>149.10684931506901</v>
      </c>
      <c r="D36" s="22" t="s">
        <v>88</v>
      </c>
      <c r="E36" s="34"/>
      <c r="F36" s="36"/>
      <c r="G36" s="36"/>
    </row>
    <row r="37" spans="2:7" ht="39" customHeight="1">
      <c r="B37" s="22" t="s">
        <v>89</v>
      </c>
      <c r="C37" s="35">
        <f>(C36*C34)</f>
        <v>54573.106849315103</v>
      </c>
      <c r="D37" s="22" t="s">
        <v>90</v>
      </c>
      <c r="E37" s="34"/>
      <c r="F37" s="36"/>
      <c r="G37" s="36"/>
    </row>
    <row r="38" spans="2:7" ht="45" customHeight="1">
      <c r="B38" s="37" t="s">
        <v>91</v>
      </c>
      <c r="C38" s="38">
        <f>D27</f>
        <v>53820</v>
      </c>
      <c r="D38" s="37" t="s">
        <v>90</v>
      </c>
      <c r="E38" s="34"/>
      <c r="F38" s="36"/>
      <c r="G38" s="36"/>
    </row>
  </sheetData>
  <mergeCells count="3">
    <mergeCell ref="B2:C2"/>
    <mergeCell ref="B7:D7"/>
    <mergeCell ref="F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2"/>
  <sheetViews>
    <sheetView tabSelected="1" workbookViewId="0">
      <selection activeCell="L42" sqref="L42"/>
    </sheetView>
  </sheetViews>
  <sheetFormatPr defaultColWidth="9" defaultRowHeight="14.25"/>
  <cols>
    <col min="2" max="2" width="15.53125" customWidth="1"/>
    <col min="3" max="3" width="12.53125" customWidth="1"/>
    <col min="4" max="4" width="12.19921875" customWidth="1"/>
    <col min="8" max="8" width="11.46484375" customWidth="1"/>
    <col min="9" max="9" width="19" customWidth="1"/>
    <col min="10" max="10" width="15.53125" style="1" customWidth="1"/>
    <col min="13" max="13" width="20.19921875" customWidth="1"/>
    <col min="14" max="14" width="14.6640625" customWidth="1"/>
    <col min="15" max="15" width="28.6640625" customWidth="1"/>
    <col min="16" max="16" width="29.53125" customWidth="1"/>
  </cols>
  <sheetData>
    <row r="1" spans="1:16" ht="52.5">
      <c r="A1" s="2" t="s">
        <v>92</v>
      </c>
      <c r="B1" s="2" t="s">
        <v>93</v>
      </c>
      <c r="C1" s="2" t="s">
        <v>94</v>
      </c>
      <c r="D1" s="2" t="s">
        <v>95</v>
      </c>
      <c r="E1" s="2" t="s">
        <v>96</v>
      </c>
      <c r="F1" s="2" t="s">
        <v>97</v>
      </c>
      <c r="G1" s="2" t="s">
        <v>98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3" t="s">
        <v>104</v>
      </c>
      <c r="N1" s="3" t="s">
        <v>105</v>
      </c>
      <c r="O1" s="2" t="s">
        <v>106</v>
      </c>
      <c r="P1" s="4" t="s">
        <v>107</v>
      </c>
    </row>
    <row r="2" spans="1:16">
      <c r="A2">
        <v>22</v>
      </c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>
        <v>4</v>
      </c>
      <c r="I2" t="s">
        <v>114</v>
      </c>
      <c r="J2" s="1">
        <v>44357</v>
      </c>
      <c r="K2" s="5" t="s">
        <v>115</v>
      </c>
      <c r="L2" s="5" t="s">
        <v>116</v>
      </c>
      <c r="M2" s="5" t="s">
        <v>116</v>
      </c>
      <c r="N2" s="5" t="s">
        <v>116</v>
      </c>
      <c r="O2" s="5" t="s">
        <v>117</v>
      </c>
      <c r="P2" s="5" t="s">
        <v>118</v>
      </c>
    </row>
    <row r="3" spans="1:16">
      <c r="A3">
        <v>45</v>
      </c>
      <c r="B3" t="s">
        <v>119</v>
      </c>
      <c r="C3" t="s">
        <v>120</v>
      </c>
      <c r="D3" t="s">
        <v>121</v>
      </c>
      <c r="E3" t="s">
        <v>111</v>
      </c>
      <c r="F3" t="s">
        <v>112</v>
      </c>
      <c r="G3" t="s">
        <v>113</v>
      </c>
      <c r="H3">
        <v>4</v>
      </c>
      <c r="I3" t="s">
        <v>122</v>
      </c>
      <c r="J3" s="1">
        <v>44357</v>
      </c>
      <c r="K3" s="5" t="s">
        <v>115</v>
      </c>
      <c r="L3" s="5" t="s">
        <v>116</v>
      </c>
      <c r="M3" s="6" t="s">
        <v>116</v>
      </c>
      <c r="N3" s="6" t="s">
        <v>116</v>
      </c>
      <c r="O3" s="5" t="s">
        <v>117</v>
      </c>
      <c r="P3" s="5" t="s">
        <v>123</v>
      </c>
    </row>
    <row r="4" spans="1:16">
      <c r="A4">
        <v>48</v>
      </c>
      <c r="B4" t="s">
        <v>124</v>
      </c>
      <c r="C4" t="s">
        <v>125</v>
      </c>
      <c r="D4" t="s">
        <v>126</v>
      </c>
      <c r="E4" t="s">
        <v>111</v>
      </c>
      <c r="F4" t="s">
        <v>112</v>
      </c>
      <c r="G4" t="s">
        <v>113</v>
      </c>
      <c r="H4">
        <v>4</v>
      </c>
      <c r="I4" t="s">
        <v>127</v>
      </c>
      <c r="J4" s="1">
        <v>44357</v>
      </c>
      <c r="K4" s="5" t="s">
        <v>115</v>
      </c>
      <c r="L4" s="5" t="s">
        <v>116</v>
      </c>
      <c r="M4" s="5" t="s">
        <v>116</v>
      </c>
      <c r="N4" s="5" t="s">
        <v>116</v>
      </c>
      <c r="O4" s="5" t="s">
        <v>117</v>
      </c>
      <c r="P4" s="5" t="s">
        <v>128</v>
      </c>
    </row>
    <row r="5" spans="1:16">
      <c r="A5">
        <v>50</v>
      </c>
      <c r="B5" t="s">
        <v>129</v>
      </c>
      <c r="C5" t="s">
        <v>130</v>
      </c>
      <c r="D5" t="s">
        <v>131</v>
      </c>
      <c r="E5" t="s">
        <v>111</v>
      </c>
      <c r="F5" t="s">
        <v>112</v>
      </c>
      <c r="G5" t="s">
        <v>113</v>
      </c>
      <c r="H5">
        <v>4</v>
      </c>
      <c r="I5" t="s">
        <v>132</v>
      </c>
      <c r="J5" s="1">
        <v>44357</v>
      </c>
      <c r="K5" s="5" t="s">
        <v>133</v>
      </c>
      <c r="L5" s="5">
        <v>5</v>
      </c>
      <c r="M5" s="5" t="s">
        <v>134</v>
      </c>
      <c r="N5" s="5" t="s">
        <v>135</v>
      </c>
      <c r="O5" s="5" t="s">
        <v>117</v>
      </c>
      <c r="P5" s="5" t="s">
        <v>136</v>
      </c>
    </row>
    <row r="6" spans="1:16">
      <c r="A6">
        <v>52</v>
      </c>
      <c r="B6" t="s">
        <v>137</v>
      </c>
      <c r="C6" t="s">
        <v>138</v>
      </c>
      <c r="D6" t="s">
        <v>139</v>
      </c>
      <c r="E6" t="s">
        <v>111</v>
      </c>
      <c r="F6" t="s">
        <v>112</v>
      </c>
      <c r="G6" t="s">
        <v>113</v>
      </c>
      <c r="H6">
        <v>4</v>
      </c>
      <c r="I6" t="s">
        <v>140</v>
      </c>
      <c r="J6" s="1">
        <v>44357</v>
      </c>
      <c r="K6" s="5" t="s">
        <v>115</v>
      </c>
      <c r="L6" s="5" t="s">
        <v>116</v>
      </c>
      <c r="M6" s="5" t="s">
        <v>116</v>
      </c>
      <c r="N6" s="5" t="s">
        <v>116</v>
      </c>
      <c r="O6" s="5" t="s">
        <v>117</v>
      </c>
      <c r="P6" s="5" t="s">
        <v>136</v>
      </c>
    </row>
    <row r="7" spans="1:16">
      <c r="A7">
        <v>119</v>
      </c>
      <c r="B7" t="s">
        <v>141</v>
      </c>
      <c r="C7" t="s">
        <v>142</v>
      </c>
      <c r="D7" t="s">
        <v>143</v>
      </c>
      <c r="E7" t="s">
        <v>111</v>
      </c>
      <c r="F7" t="s">
        <v>112</v>
      </c>
      <c r="G7" t="s">
        <v>113</v>
      </c>
      <c r="H7">
        <v>4</v>
      </c>
      <c r="I7" t="s">
        <v>144</v>
      </c>
      <c r="J7" s="1">
        <v>44357</v>
      </c>
      <c r="K7" s="5" t="s">
        <v>115</v>
      </c>
      <c r="L7" s="5" t="s">
        <v>116</v>
      </c>
      <c r="M7" s="5" t="s">
        <v>116</v>
      </c>
      <c r="N7" s="5" t="s">
        <v>116</v>
      </c>
      <c r="O7" s="5" t="s">
        <v>117</v>
      </c>
      <c r="P7" s="5" t="s">
        <v>145</v>
      </c>
    </row>
    <row r="8" spans="1:16">
      <c r="A8">
        <v>121</v>
      </c>
      <c r="B8" t="s">
        <v>146</v>
      </c>
      <c r="C8" t="s">
        <v>147</v>
      </c>
      <c r="D8" t="s">
        <v>148</v>
      </c>
      <c r="E8" t="s">
        <v>111</v>
      </c>
      <c r="F8" t="s">
        <v>112</v>
      </c>
      <c r="G8" t="s">
        <v>113</v>
      </c>
      <c r="H8">
        <v>4</v>
      </c>
      <c r="I8" t="s">
        <v>149</v>
      </c>
      <c r="J8" s="1">
        <v>44358</v>
      </c>
      <c r="K8" s="5" t="s">
        <v>115</v>
      </c>
      <c r="L8" s="5" t="s">
        <v>116</v>
      </c>
      <c r="M8" s="5" t="s">
        <v>116</v>
      </c>
      <c r="N8" s="5" t="s">
        <v>116</v>
      </c>
      <c r="O8" s="5" t="s">
        <v>117</v>
      </c>
      <c r="P8" s="5" t="s">
        <v>123</v>
      </c>
    </row>
    <row r="9" spans="1:16">
      <c r="A9">
        <v>218</v>
      </c>
      <c r="B9" t="s">
        <v>150</v>
      </c>
      <c r="C9" t="s">
        <v>151</v>
      </c>
      <c r="D9" t="s">
        <v>152</v>
      </c>
      <c r="E9" t="s">
        <v>111</v>
      </c>
      <c r="F9" t="s">
        <v>112</v>
      </c>
      <c r="G9" t="s">
        <v>113</v>
      </c>
      <c r="H9">
        <v>4</v>
      </c>
      <c r="I9" t="s">
        <v>153</v>
      </c>
      <c r="J9" s="1">
        <v>44358</v>
      </c>
      <c r="K9" s="5" t="s">
        <v>115</v>
      </c>
      <c r="L9" s="5" t="s">
        <v>116</v>
      </c>
      <c r="M9" s="5" t="s">
        <v>116</v>
      </c>
      <c r="N9" s="5" t="s">
        <v>116</v>
      </c>
      <c r="O9" s="5" t="s">
        <v>117</v>
      </c>
      <c r="P9" s="5" t="s">
        <v>118</v>
      </c>
    </row>
    <row r="10" spans="1:16">
      <c r="A10">
        <v>242</v>
      </c>
      <c r="B10" t="s">
        <v>154</v>
      </c>
      <c r="C10" t="s">
        <v>155</v>
      </c>
      <c r="D10" t="s">
        <v>156</v>
      </c>
      <c r="E10" t="s">
        <v>111</v>
      </c>
      <c r="F10" t="s">
        <v>112</v>
      </c>
      <c r="G10" t="s">
        <v>113</v>
      </c>
      <c r="H10">
        <v>4</v>
      </c>
      <c r="I10" t="s">
        <v>157</v>
      </c>
      <c r="J10" s="1">
        <v>44359</v>
      </c>
      <c r="K10" s="5" t="s">
        <v>115</v>
      </c>
      <c r="L10" s="5" t="s">
        <v>116</v>
      </c>
      <c r="M10" s="5" t="s">
        <v>116</v>
      </c>
      <c r="N10" s="5" t="s">
        <v>116</v>
      </c>
      <c r="O10" s="5" t="s">
        <v>117</v>
      </c>
      <c r="P10" s="5" t="s">
        <v>128</v>
      </c>
    </row>
    <row r="11" spans="1:16">
      <c r="A11">
        <v>308</v>
      </c>
      <c r="B11" t="s">
        <v>158</v>
      </c>
      <c r="C11" t="s">
        <v>159</v>
      </c>
      <c r="D11" t="s">
        <v>160</v>
      </c>
      <c r="E11" t="s">
        <v>112</v>
      </c>
      <c r="F11" t="s">
        <v>112</v>
      </c>
      <c r="G11" t="s">
        <v>113</v>
      </c>
      <c r="H11">
        <v>4</v>
      </c>
      <c r="I11" t="s">
        <v>161</v>
      </c>
      <c r="J11" s="1">
        <v>44359</v>
      </c>
      <c r="K11" s="5" t="s">
        <v>115</v>
      </c>
      <c r="L11" s="5" t="s">
        <v>116</v>
      </c>
      <c r="M11" s="5" t="s">
        <v>116</v>
      </c>
      <c r="N11" s="5" t="s">
        <v>116</v>
      </c>
      <c r="O11" s="5" t="s">
        <v>117</v>
      </c>
      <c r="P11" s="5" t="s">
        <v>162</v>
      </c>
    </row>
    <row r="12" spans="1:16">
      <c r="A12">
        <v>453</v>
      </c>
      <c r="B12" t="s">
        <v>163</v>
      </c>
      <c r="C12" t="s">
        <v>164</v>
      </c>
      <c r="D12" t="s">
        <v>165</v>
      </c>
      <c r="E12" t="s">
        <v>112</v>
      </c>
      <c r="F12" t="s">
        <v>112</v>
      </c>
      <c r="G12" t="s">
        <v>113</v>
      </c>
      <c r="H12">
        <v>4</v>
      </c>
      <c r="I12" t="s">
        <v>166</v>
      </c>
      <c r="J12" s="1">
        <v>44360</v>
      </c>
      <c r="K12" s="5" t="s">
        <v>115</v>
      </c>
      <c r="L12" s="5" t="s">
        <v>116</v>
      </c>
      <c r="M12" s="5" t="s">
        <v>116</v>
      </c>
      <c r="N12" s="5" t="s">
        <v>116</v>
      </c>
      <c r="O12" s="5" t="s">
        <v>117</v>
      </c>
      <c r="P12" s="5" t="s">
        <v>145</v>
      </c>
    </row>
    <row r="13" spans="1:16">
      <c r="A13">
        <v>463</v>
      </c>
      <c r="B13" t="s">
        <v>167</v>
      </c>
      <c r="C13" t="s">
        <v>168</v>
      </c>
      <c r="D13" t="s">
        <v>169</v>
      </c>
      <c r="E13" t="s">
        <v>112</v>
      </c>
      <c r="F13" t="s">
        <v>112</v>
      </c>
      <c r="G13" t="s">
        <v>113</v>
      </c>
      <c r="H13">
        <v>4</v>
      </c>
      <c r="I13" t="s">
        <v>170</v>
      </c>
      <c r="J13" s="1">
        <v>44360</v>
      </c>
      <c r="K13" s="5" t="s">
        <v>133</v>
      </c>
      <c r="L13" s="5">
        <v>4</v>
      </c>
      <c r="M13" s="5" t="s">
        <v>134</v>
      </c>
      <c r="N13" s="5" t="s">
        <v>171</v>
      </c>
      <c r="O13" s="5" t="s">
        <v>117</v>
      </c>
      <c r="P13" s="5" t="s">
        <v>118</v>
      </c>
    </row>
    <row r="14" spans="1:16">
      <c r="A14">
        <v>547</v>
      </c>
      <c r="B14" t="s">
        <v>172</v>
      </c>
      <c r="C14" t="s">
        <v>173</v>
      </c>
      <c r="D14" t="s">
        <v>174</v>
      </c>
      <c r="E14" t="s">
        <v>112</v>
      </c>
      <c r="F14" t="s">
        <v>112</v>
      </c>
      <c r="G14" t="s">
        <v>113</v>
      </c>
      <c r="H14">
        <v>4</v>
      </c>
      <c r="I14" t="s">
        <v>175</v>
      </c>
      <c r="J14" s="1">
        <v>44361</v>
      </c>
      <c r="K14" s="5" t="s">
        <v>176</v>
      </c>
      <c r="L14" s="5" t="s">
        <v>116</v>
      </c>
      <c r="M14" s="5" t="s">
        <v>116</v>
      </c>
      <c r="N14" s="5" t="s">
        <v>116</v>
      </c>
      <c r="O14" s="5" t="s">
        <v>117</v>
      </c>
      <c r="P14" s="5" t="s">
        <v>123</v>
      </c>
    </row>
    <row r="15" spans="1:16">
      <c r="A15">
        <v>563</v>
      </c>
      <c r="B15" t="s">
        <v>177</v>
      </c>
      <c r="C15" t="s">
        <v>178</v>
      </c>
      <c r="D15" t="s">
        <v>179</v>
      </c>
      <c r="E15" t="s">
        <v>112</v>
      </c>
      <c r="F15" t="s">
        <v>112</v>
      </c>
      <c r="G15" t="s">
        <v>113</v>
      </c>
      <c r="H15">
        <v>4</v>
      </c>
      <c r="I15" t="s">
        <v>180</v>
      </c>
      <c r="J15" s="1">
        <v>44361</v>
      </c>
      <c r="K15" s="5" t="s">
        <v>115</v>
      </c>
      <c r="L15" s="5" t="s">
        <v>116</v>
      </c>
      <c r="M15" s="5" t="s">
        <v>116</v>
      </c>
      <c r="N15" s="5" t="s">
        <v>116</v>
      </c>
      <c r="O15" s="5" t="s">
        <v>117</v>
      </c>
      <c r="P15" s="5" t="s">
        <v>162</v>
      </c>
    </row>
    <row r="16" spans="1:16">
      <c r="A16">
        <v>567</v>
      </c>
      <c r="B16" t="s">
        <v>181</v>
      </c>
      <c r="C16" t="s">
        <v>182</v>
      </c>
      <c r="D16" t="s">
        <v>183</v>
      </c>
      <c r="E16" t="s">
        <v>112</v>
      </c>
      <c r="F16" t="s">
        <v>112</v>
      </c>
      <c r="G16" t="s">
        <v>113</v>
      </c>
      <c r="H16">
        <v>4</v>
      </c>
      <c r="I16" t="s">
        <v>184</v>
      </c>
      <c r="J16" s="1">
        <v>44361</v>
      </c>
      <c r="K16" s="5" t="s">
        <v>115</v>
      </c>
      <c r="L16" s="5" t="s">
        <v>116</v>
      </c>
      <c r="M16" s="5" t="s">
        <v>116</v>
      </c>
      <c r="N16" s="5" t="s">
        <v>116</v>
      </c>
      <c r="O16" s="5" t="s">
        <v>117</v>
      </c>
      <c r="P16" s="5" t="s">
        <v>118</v>
      </c>
    </row>
    <row r="17" spans="1:16">
      <c r="A17">
        <v>569</v>
      </c>
      <c r="B17" t="s">
        <v>185</v>
      </c>
      <c r="C17" t="s">
        <v>186</v>
      </c>
      <c r="D17" t="s">
        <v>187</v>
      </c>
      <c r="E17" t="s">
        <v>112</v>
      </c>
      <c r="F17" t="s">
        <v>112</v>
      </c>
      <c r="G17" t="s">
        <v>113</v>
      </c>
      <c r="H17">
        <v>4</v>
      </c>
      <c r="I17" t="s">
        <v>188</v>
      </c>
      <c r="J17" s="1">
        <v>44361</v>
      </c>
      <c r="K17" s="5" t="s">
        <v>115</v>
      </c>
      <c r="L17" s="5" t="s">
        <v>116</v>
      </c>
      <c r="M17" s="5" t="s">
        <v>116</v>
      </c>
      <c r="N17" s="5" t="s">
        <v>116</v>
      </c>
      <c r="O17" s="5" t="s">
        <v>117</v>
      </c>
      <c r="P17" s="5" t="s">
        <v>123</v>
      </c>
    </row>
    <row r="18" spans="1:16">
      <c r="A18">
        <v>582</v>
      </c>
      <c r="B18" t="s">
        <v>189</v>
      </c>
      <c r="C18" t="s">
        <v>190</v>
      </c>
      <c r="D18" t="s">
        <v>191</v>
      </c>
      <c r="E18" t="s">
        <v>112</v>
      </c>
      <c r="F18" t="s">
        <v>112</v>
      </c>
      <c r="G18" t="s">
        <v>113</v>
      </c>
      <c r="H18">
        <v>4</v>
      </c>
      <c r="I18" t="s">
        <v>192</v>
      </c>
      <c r="J18" s="1">
        <v>44361</v>
      </c>
      <c r="K18" s="5" t="s">
        <v>115</v>
      </c>
      <c r="L18" s="5" t="s">
        <v>116</v>
      </c>
      <c r="M18" s="5" t="s">
        <v>116</v>
      </c>
      <c r="N18" s="5" t="s">
        <v>116</v>
      </c>
      <c r="O18" s="5" t="s">
        <v>117</v>
      </c>
      <c r="P18" s="5" t="s">
        <v>128</v>
      </c>
    </row>
    <row r="19" spans="1:16">
      <c r="A19">
        <v>674</v>
      </c>
      <c r="B19" t="s">
        <v>193</v>
      </c>
      <c r="C19" t="s">
        <v>194</v>
      </c>
      <c r="D19" t="s">
        <v>195</v>
      </c>
      <c r="E19" t="s">
        <v>196</v>
      </c>
      <c r="F19" t="s">
        <v>112</v>
      </c>
      <c r="G19" t="s">
        <v>113</v>
      </c>
      <c r="H19">
        <v>4</v>
      </c>
      <c r="I19" t="s">
        <v>197</v>
      </c>
      <c r="J19" s="1">
        <v>44362</v>
      </c>
      <c r="K19" s="5" t="s">
        <v>115</v>
      </c>
      <c r="L19" s="5" t="s">
        <v>116</v>
      </c>
      <c r="M19" s="5" t="s">
        <v>116</v>
      </c>
      <c r="N19" s="5" t="s">
        <v>116</v>
      </c>
      <c r="O19" s="5" t="s">
        <v>117</v>
      </c>
      <c r="P19" s="5" t="s">
        <v>136</v>
      </c>
    </row>
    <row r="20" spans="1:16">
      <c r="A20">
        <v>697</v>
      </c>
      <c r="B20" t="s">
        <v>198</v>
      </c>
      <c r="C20" t="s">
        <v>142</v>
      </c>
      <c r="D20" t="s">
        <v>199</v>
      </c>
      <c r="E20" t="s">
        <v>196</v>
      </c>
      <c r="F20" t="s">
        <v>112</v>
      </c>
      <c r="G20" t="s">
        <v>113</v>
      </c>
      <c r="H20">
        <v>4</v>
      </c>
      <c r="I20" t="s">
        <v>200</v>
      </c>
      <c r="J20" s="1">
        <v>44362</v>
      </c>
      <c r="K20" s="5" t="s">
        <v>115</v>
      </c>
      <c r="L20" s="5" t="s">
        <v>116</v>
      </c>
      <c r="M20" s="5" t="s">
        <v>116</v>
      </c>
      <c r="N20" s="5" t="s">
        <v>116</v>
      </c>
      <c r="O20" s="5" t="s">
        <v>117</v>
      </c>
      <c r="P20" s="5" t="s">
        <v>136</v>
      </c>
    </row>
    <row r="21" spans="1:16">
      <c r="A21">
        <v>829</v>
      </c>
      <c r="B21" t="s">
        <v>201</v>
      </c>
      <c r="C21" t="s">
        <v>142</v>
      </c>
      <c r="D21" t="s">
        <v>202</v>
      </c>
      <c r="E21" t="s">
        <v>196</v>
      </c>
      <c r="F21" t="s">
        <v>112</v>
      </c>
      <c r="G21" t="s">
        <v>113</v>
      </c>
      <c r="H21">
        <v>4</v>
      </c>
      <c r="I21" t="s">
        <v>203</v>
      </c>
      <c r="J21" s="1">
        <v>44363</v>
      </c>
      <c r="K21" s="5" t="s">
        <v>115</v>
      </c>
      <c r="L21" s="5" t="s">
        <v>116</v>
      </c>
      <c r="M21" s="5" t="s">
        <v>116</v>
      </c>
      <c r="N21" s="5" t="s">
        <v>116</v>
      </c>
      <c r="O21" s="5" t="s">
        <v>117</v>
      </c>
      <c r="P21" s="5" t="s">
        <v>145</v>
      </c>
    </row>
    <row r="22" spans="1:16">
      <c r="A22">
        <v>842</v>
      </c>
      <c r="B22" t="s">
        <v>204</v>
      </c>
      <c r="C22" t="s">
        <v>205</v>
      </c>
      <c r="D22" t="s">
        <v>206</v>
      </c>
      <c r="E22" t="s">
        <v>196</v>
      </c>
      <c r="F22" t="s">
        <v>112</v>
      </c>
      <c r="G22" t="s">
        <v>113</v>
      </c>
      <c r="H22">
        <v>4</v>
      </c>
      <c r="I22" t="s">
        <v>207</v>
      </c>
      <c r="J22" s="1">
        <v>44364</v>
      </c>
      <c r="K22" s="5" t="s">
        <v>115</v>
      </c>
      <c r="L22" s="5" t="s">
        <v>116</v>
      </c>
      <c r="M22" s="5" t="s">
        <v>116</v>
      </c>
      <c r="N22" s="5" t="s">
        <v>116</v>
      </c>
      <c r="O22" s="5" t="s">
        <v>117</v>
      </c>
      <c r="P22" s="5" t="s">
        <v>123</v>
      </c>
    </row>
    <row r="23" spans="1:16">
      <c r="A23">
        <v>884</v>
      </c>
      <c r="B23" t="s">
        <v>208</v>
      </c>
      <c r="C23" t="s">
        <v>209</v>
      </c>
      <c r="D23" t="s">
        <v>174</v>
      </c>
      <c r="E23" t="s">
        <v>196</v>
      </c>
      <c r="F23" t="s">
        <v>112</v>
      </c>
      <c r="G23" t="s">
        <v>113</v>
      </c>
      <c r="H23">
        <v>4</v>
      </c>
      <c r="I23" t="s">
        <v>210</v>
      </c>
      <c r="J23" s="1">
        <v>44364</v>
      </c>
      <c r="K23" s="5" t="s">
        <v>115</v>
      </c>
      <c r="L23" s="5" t="s">
        <v>116</v>
      </c>
      <c r="M23" s="5" t="s">
        <v>116</v>
      </c>
      <c r="N23" s="5" t="s">
        <v>116</v>
      </c>
      <c r="O23" s="5" t="s">
        <v>117</v>
      </c>
      <c r="P23" s="5" t="s">
        <v>118</v>
      </c>
    </row>
    <row r="24" spans="1:16">
      <c r="A24">
        <v>892</v>
      </c>
      <c r="B24" t="s">
        <v>211</v>
      </c>
      <c r="C24" t="s">
        <v>212</v>
      </c>
      <c r="D24" t="s">
        <v>213</v>
      </c>
      <c r="E24" t="s">
        <v>196</v>
      </c>
      <c r="F24" t="s">
        <v>112</v>
      </c>
      <c r="G24" t="s">
        <v>113</v>
      </c>
      <c r="H24">
        <v>4</v>
      </c>
      <c r="I24" t="s">
        <v>214</v>
      </c>
      <c r="J24" s="1">
        <v>44364</v>
      </c>
      <c r="K24" s="5" t="s">
        <v>115</v>
      </c>
      <c r="L24" s="5" t="s">
        <v>116</v>
      </c>
      <c r="M24" s="5" t="s">
        <v>116</v>
      </c>
      <c r="N24" s="5" t="s">
        <v>116</v>
      </c>
      <c r="O24" s="5" t="s">
        <v>117</v>
      </c>
      <c r="P24" s="5" t="s">
        <v>128</v>
      </c>
    </row>
    <row r="25" spans="1:16">
      <c r="A25">
        <v>903</v>
      </c>
      <c r="B25" t="s">
        <v>215</v>
      </c>
      <c r="C25" t="s">
        <v>212</v>
      </c>
      <c r="D25" t="s">
        <v>216</v>
      </c>
      <c r="E25" t="s">
        <v>196</v>
      </c>
      <c r="F25" t="s">
        <v>112</v>
      </c>
      <c r="G25" t="s">
        <v>113</v>
      </c>
      <c r="H25">
        <v>4</v>
      </c>
      <c r="I25" t="s">
        <v>217</v>
      </c>
      <c r="J25" s="1">
        <v>44364</v>
      </c>
      <c r="K25" s="5" t="s">
        <v>115</v>
      </c>
      <c r="L25" s="5" t="s">
        <v>116</v>
      </c>
      <c r="M25" s="5" t="s">
        <v>116</v>
      </c>
      <c r="N25" s="5" t="s">
        <v>116</v>
      </c>
      <c r="O25" s="5" t="s">
        <v>117</v>
      </c>
      <c r="P25" s="5" t="s">
        <v>162</v>
      </c>
    </row>
    <row r="26" spans="1:16">
      <c r="A26">
        <v>938</v>
      </c>
      <c r="B26" t="s">
        <v>218</v>
      </c>
      <c r="C26" t="s">
        <v>219</v>
      </c>
      <c r="D26" t="s">
        <v>220</v>
      </c>
      <c r="E26" t="s">
        <v>196</v>
      </c>
      <c r="F26" t="s">
        <v>112</v>
      </c>
      <c r="G26" t="s">
        <v>113</v>
      </c>
      <c r="H26">
        <v>4</v>
      </c>
      <c r="I26" t="s">
        <v>221</v>
      </c>
      <c r="J26" s="1">
        <v>44364</v>
      </c>
      <c r="K26" s="5" t="s">
        <v>115</v>
      </c>
      <c r="L26" s="5" t="s">
        <v>116</v>
      </c>
      <c r="M26" s="5" t="s">
        <v>116</v>
      </c>
      <c r="N26" s="5" t="s">
        <v>116</v>
      </c>
      <c r="O26" s="5" t="s">
        <v>117</v>
      </c>
      <c r="P26" s="5" t="s">
        <v>123</v>
      </c>
    </row>
    <row r="27" spans="1:16">
      <c r="A27">
        <v>959</v>
      </c>
      <c r="B27" t="s">
        <v>222</v>
      </c>
      <c r="C27" t="s">
        <v>223</v>
      </c>
      <c r="D27" t="s">
        <v>224</v>
      </c>
      <c r="E27" t="s">
        <v>196</v>
      </c>
      <c r="F27" t="s">
        <v>112</v>
      </c>
      <c r="G27" t="s">
        <v>113</v>
      </c>
      <c r="H27">
        <v>4</v>
      </c>
      <c r="I27" t="s">
        <v>225</v>
      </c>
      <c r="J27" s="1">
        <v>44364</v>
      </c>
      <c r="K27" s="5" t="s">
        <v>115</v>
      </c>
      <c r="L27" s="5" t="s">
        <v>116</v>
      </c>
      <c r="M27" s="6" t="s">
        <v>116</v>
      </c>
      <c r="N27" s="6" t="s">
        <v>116</v>
      </c>
      <c r="O27" s="5" t="s">
        <v>117</v>
      </c>
      <c r="P27" s="5" t="s">
        <v>162</v>
      </c>
    </row>
    <row r="28" spans="1:16">
      <c r="A28">
        <v>1014</v>
      </c>
      <c r="B28" t="s">
        <v>173</v>
      </c>
      <c r="C28" t="s">
        <v>226</v>
      </c>
      <c r="D28" t="s">
        <v>227</v>
      </c>
      <c r="E28" t="s">
        <v>196</v>
      </c>
      <c r="F28" t="s">
        <v>112</v>
      </c>
      <c r="G28" t="s">
        <v>113</v>
      </c>
      <c r="H28">
        <v>4</v>
      </c>
      <c r="I28" t="s">
        <v>228</v>
      </c>
      <c r="J28" s="1">
        <v>44365</v>
      </c>
      <c r="K28" s="5" t="s">
        <v>115</v>
      </c>
      <c r="L28" s="5" t="s">
        <v>116</v>
      </c>
      <c r="M28" s="5" t="s">
        <v>116</v>
      </c>
      <c r="N28" s="5" t="s">
        <v>116</v>
      </c>
      <c r="O28" s="5" t="s">
        <v>117</v>
      </c>
      <c r="P28" s="5" t="s">
        <v>118</v>
      </c>
    </row>
    <row r="29" spans="1:16">
      <c r="A29">
        <v>1112</v>
      </c>
      <c r="B29" t="s">
        <v>137</v>
      </c>
      <c r="C29" t="s">
        <v>229</v>
      </c>
      <c r="D29" t="s">
        <v>230</v>
      </c>
      <c r="E29" t="s">
        <v>196</v>
      </c>
      <c r="F29" t="s">
        <v>112</v>
      </c>
      <c r="G29" t="s">
        <v>113</v>
      </c>
      <c r="H29">
        <v>4</v>
      </c>
      <c r="I29" t="s">
        <v>231</v>
      </c>
      <c r="J29" s="1">
        <v>44366</v>
      </c>
      <c r="K29" s="5" t="s">
        <v>115</v>
      </c>
      <c r="L29" s="5" t="s">
        <v>116</v>
      </c>
      <c r="M29" s="5" t="s">
        <v>116</v>
      </c>
      <c r="N29" s="5" t="s">
        <v>116</v>
      </c>
      <c r="O29" s="5" t="s">
        <v>117</v>
      </c>
      <c r="P29" s="5" t="s">
        <v>123</v>
      </c>
    </row>
    <row r="30" spans="1:16">
      <c r="A30">
        <v>1203</v>
      </c>
      <c r="B30" t="s">
        <v>232</v>
      </c>
      <c r="C30" t="s">
        <v>233</v>
      </c>
      <c r="D30" t="s">
        <v>234</v>
      </c>
      <c r="E30" t="s">
        <v>196</v>
      </c>
      <c r="F30" t="s">
        <v>112</v>
      </c>
      <c r="G30" t="s">
        <v>113</v>
      </c>
      <c r="H30">
        <v>4</v>
      </c>
      <c r="I30" t="s">
        <v>235</v>
      </c>
      <c r="J30" s="1">
        <v>44367</v>
      </c>
      <c r="K30" s="5" t="s">
        <v>115</v>
      </c>
      <c r="L30" s="5" t="s">
        <v>116</v>
      </c>
      <c r="M30" s="5" t="s">
        <v>116</v>
      </c>
      <c r="N30" s="5" t="s">
        <v>116</v>
      </c>
      <c r="O30" s="5" t="s">
        <v>117</v>
      </c>
      <c r="P30" s="5" t="s">
        <v>128</v>
      </c>
    </row>
    <row r="31" spans="1:16">
      <c r="A31">
        <v>1254</v>
      </c>
      <c r="B31" t="s">
        <v>236</v>
      </c>
      <c r="C31" t="s">
        <v>237</v>
      </c>
      <c r="D31" t="s">
        <v>238</v>
      </c>
      <c r="E31" t="s">
        <v>239</v>
      </c>
      <c r="F31" t="s">
        <v>239</v>
      </c>
      <c r="G31" t="s">
        <v>113</v>
      </c>
      <c r="H31">
        <v>4</v>
      </c>
      <c r="I31" t="s">
        <v>240</v>
      </c>
      <c r="J31" s="1">
        <v>44367</v>
      </c>
      <c r="K31" s="5" t="s">
        <v>133</v>
      </c>
      <c r="L31" s="5">
        <v>5</v>
      </c>
      <c r="M31" s="5" t="s">
        <v>134</v>
      </c>
      <c r="N31" s="5" t="s">
        <v>135</v>
      </c>
      <c r="O31" s="5" t="s">
        <v>117</v>
      </c>
      <c r="P31" s="5" t="s">
        <v>136</v>
      </c>
    </row>
    <row r="32" spans="1:16">
      <c r="A32">
        <v>1268</v>
      </c>
      <c r="B32" t="s">
        <v>142</v>
      </c>
      <c r="C32" t="s">
        <v>241</v>
      </c>
      <c r="D32" t="s">
        <v>242</v>
      </c>
      <c r="E32" t="s">
        <v>239</v>
      </c>
      <c r="F32" t="s">
        <v>239</v>
      </c>
      <c r="G32" t="s">
        <v>113</v>
      </c>
      <c r="H32">
        <v>4</v>
      </c>
      <c r="I32" t="s">
        <v>243</v>
      </c>
      <c r="J32" s="1">
        <v>44367</v>
      </c>
      <c r="K32" s="5" t="s">
        <v>115</v>
      </c>
      <c r="L32" s="5" t="s">
        <v>116</v>
      </c>
      <c r="M32" s="5" t="s">
        <v>116</v>
      </c>
      <c r="N32" s="5" t="s">
        <v>116</v>
      </c>
      <c r="O32" s="5" t="s">
        <v>117</v>
      </c>
      <c r="P32" s="5" t="s">
        <v>136</v>
      </c>
    </row>
    <row r="33" spans="1:16">
      <c r="A33">
        <v>1337</v>
      </c>
      <c r="B33" t="s">
        <v>244</v>
      </c>
      <c r="C33" t="s">
        <v>241</v>
      </c>
      <c r="D33" t="s">
        <v>245</v>
      </c>
      <c r="E33" t="s">
        <v>246</v>
      </c>
      <c r="F33" t="s">
        <v>247</v>
      </c>
      <c r="G33" t="s">
        <v>113</v>
      </c>
      <c r="H33">
        <v>4</v>
      </c>
      <c r="I33" t="s">
        <v>248</v>
      </c>
      <c r="J33" s="1">
        <v>44368</v>
      </c>
      <c r="K33" s="5" t="s">
        <v>115</v>
      </c>
      <c r="L33" s="5" t="s">
        <v>116</v>
      </c>
      <c r="M33" s="5" t="s">
        <v>116</v>
      </c>
      <c r="N33" s="5" t="s">
        <v>116</v>
      </c>
      <c r="O33" s="5" t="s">
        <v>117</v>
      </c>
      <c r="P33" s="5" t="s">
        <v>145</v>
      </c>
    </row>
    <row r="34" spans="1:16">
      <c r="A34">
        <v>1340</v>
      </c>
      <c r="B34" t="s">
        <v>249</v>
      </c>
      <c r="C34" t="s">
        <v>250</v>
      </c>
      <c r="D34" t="s">
        <v>251</v>
      </c>
      <c r="E34" t="s">
        <v>246</v>
      </c>
      <c r="F34" t="s">
        <v>247</v>
      </c>
      <c r="G34" t="s">
        <v>113</v>
      </c>
      <c r="H34">
        <v>4</v>
      </c>
      <c r="I34" t="s">
        <v>252</v>
      </c>
      <c r="J34" s="1">
        <v>44368</v>
      </c>
      <c r="K34" s="5" t="s">
        <v>115</v>
      </c>
      <c r="L34" s="5" t="s">
        <v>116</v>
      </c>
      <c r="M34" s="5" t="s">
        <v>116</v>
      </c>
      <c r="N34" s="5" t="s">
        <v>116</v>
      </c>
      <c r="O34" s="5" t="s">
        <v>117</v>
      </c>
      <c r="P34" s="5" t="s">
        <v>123</v>
      </c>
    </row>
    <row r="35" spans="1:16">
      <c r="A35">
        <v>1371</v>
      </c>
      <c r="B35" t="s">
        <v>129</v>
      </c>
      <c r="C35" t="s">
        <v>253</v>
      </c>
      <c r="D35" t="s">
        <v>254</v>
      </c>
      <c r="E35" t="s">
        <v>255</v>
      </c>
      <c r="F35" t="s">
        <v>247</v>
      </c>
      <c r="G35" t="s">
        <v>113</v>
      </c>
      <c r="H35">
        <v>4</v>
      </c>
      <c r="I35" t="s">
        <v>256</v>
      </c>
      <c r="J35" s="1">
        <v>44368</v>
      </c>
      <c r="K35" s="5" t="s">
        <v>115</v>
      </c>
      <c r="L35" s="5" t="s">
        <v>116</v>
      </c>
      <c r="M35" s="5" t="s">
        <v>116</v>
      </c>
      <c r="N35" s="5" t="s">
        <v>116</v>
      </c>
      <c r="O35" s="5" t="s">
        <v>117</v>
      </c>
      <c r="P35" s="5" t="s">
        <v>118</v>
      </c>
    </row>
    <row r="36" spans="1:16">
      <c r="A36">
        <v>1390</v>
      </c>
      <c r="B36" t="s">
        <v>257</v>
      </c>
      <c r="C36" t="s">
        <v>258</v>
      </c>
      <c r="D36" t="s">
        <v>259</v>
      </c>
      <c r="E36" t="s">
        <v>260</v>
      </c>
      <c r="F36" t="s">
        <v>247</v>
      </c>
      <c r="G36" t="s">
        <v>113</v>
      </c>
      <c r="H36">
        <v>4</v>
      </c>
      <c r="I36" t="s">
        <v>261</v>
      </c>
      <c r="J36" s="1">
        <v>44368</v>
      </c>
      <c r="K36" s="5" t="s">
        <v>115</v>
      </c>
      <c r="L36" s="5" t="s">
        <v>116</v>
      </c>
      <c r="M36" s="5" t="s">
        <v>116</v>
      </c>
      <c r="N36" s="5" t="s">
        <v>116</v>
      </c>
      <c r="O36" s="5" t="s">
        <v>117</v>
      </c>
      <c r="P36" s="5" t="s">
        <v>128</v>
      </c>
    </row>
    <row r="37" spans="1:16">
      <c r="A37">
        <v>1410</v>
      </c>
      <c r="B37" t="s">
        <v>262</v>
      </c>
      <c r="C37" t="s">
        <v>151</v>
      </c>
      <c r="D37" t="s">
        <v>263</v>
      </c>
      <c r="E37" t="s">
        <v>260</v>
      </c>
      <c r="F37" t="s">
        <v>247</v>
      </c>
      <c r="G37" t="s">
        <v>113</v>
      </c>
      <c r="H37">
        <v>4</v>
      </c>
      <c r="I37" t="s">
        <v>264</v>
      </c>
      <c r="J37" s="1">
        <v>44368</v>
      </c>
      <c r="K37" s="5" t="s">
        <v>115</v>
      </c>
      <c r="L37" s="5" t="s">
        <v>116</v>
      </c>
      <c r="M37" s="5" t="s">
        <v>116</v>
      </c>
      <c r="N37" s="5" t="s">
        <v>116</v>
      </c>
      <c r="O37" s="5" t="s">
        <v>117</v>
      </c>
      <c r="P37" s="5" t="s">
        <v>162</v>
      </c>
    </row>
    <row r="38" spans="1:16">
      <c r="A38">
        <v>1413</v>
      </c>
      <c r="B38" t="s">
        <v>265</v>
      </c>
      <c r="C38" t="s">
        <v>266</v>
      </c>
      <c r="D38" t="s">
        <v>263</v>
      </c>
      <c r="E38" t="s">
        <v>260</v>
      </c>
      <c r="F38" t="s">
        <v>247</v>
      </c>
      <c r="G38" t="s">
        <v>113</v>
      </c>
      <c r="H38">
        <v>4</v>
      </c>
      <c r="I38" t="s">
        <v>267</v>
      </c>
      <c r="J38" s="1">
        <v>44368</v>
      </c>
      <c r="K38" s="5" t="s">
        <v>115</v>
      </c>
      <c r="L38" s="5" t="s">
        <v>116</v>
      </c>
      <c r="M38" s="6" t="s">
        <v>116</v>
      </c>
      <c r="N38" s="5" t="s">
        <v>116</v>
      </c>
      <c r="O38" s="5" t="s">
        <v>117</v>
      </c>
      <c r="P38" s="5" t="s">
        <v>145</v>
      </c>
    </row>
    <row r="39" spans="1:16">
      <c r="A39">
        <v>1445</v>
      </c>
      <c r="B39" t="s">
        <v>268</v>
      </c>
      <c r="C39" t="s">
        <v>269</v>
      </c>
      <c r="D39" t="s">
        <v>270</v>
      </c>
      <c r="E39" t="s">
        <v>260</v>
      </c>
      <c r="F39" t="s">
        <v>247</v>
      </c>
      <c r="G39" t="s">
        <v>113</v>
      </c>
      <c r="H39">
        <v>4</v>
      </c>
      <c r="I39" t="s">
        <v>271</v>
      </c>
      <c r="J39" s="1">
        <v>44369</v>
      </c>
      <c r="K39" s="5" t="s">
        <v>115</v>
      </c>
      <c r="L39" s="5" t="s">
        <v>116</v>
      </c>
      <c r="M39" s="5" t="s">
        <v>116</v>
      </c>
      <c r="N39" s="5" t="s">
        <v>116</v>
      </c>
      <c r="O39" s="5" t="s">
        <v>117</v>
      </c>
      <c r="P39" s="5" t="s">
        <v>118</v>
      </c>
    </row>
    <row r="40" spans="1:16">
      <c r="A40">
        <v>1461</v>
      </c>
      <c r="B40" t="s">
        <v>272</v>
      </c>
      <c r="C40" t="s">
        <v>273</v>
      </c>
      <c r="D40" t="s">
        <v>274</v>
      </c>
      <c r="E40" t="s">
        <v>247</v>
      </c>
      <c r="F40" t="s">
        <v>247</v>
      </c>
      <c r="G40" t="s">
        <v>113</v>
      </c>
      <c r="H40">
        <v>4</v>
      </c>
      <c r="I40" t="s">
        <v>275</v>
      </c>
      <c r="J40" s="1">
        <v>44369</v>
      </c>
      <c r="K40" s="5" t="s">
        <v>115</v>
      </c>
      <c r="L40" s="5" t="s">
        <v>116</v>
      </c>
      <c r="M40" s="5" t="s">
        <v>116</v>
      </c>
      <c r="N40" s="5" t="s">
        <v>116</v>
      </c>
      <c r="O40" s="5" t="s">
        <v>117</v>
      </c>
      <c r="P40" s="5" t="s">
        <v>123</v>
      </c>
    </row>
    <row r="41" spans="1:16">
      <c r="A41">
        <v>1481</v>
      </c>
      <c r="B41" t="s">
        <v>276</v>
      </c>
      <c r="C41" t="s">
        <v>277</v>
      </c>
      <c r="D41" t="s">
        <v>278</v>
      </c>
      <c r="E41" t="s">
        <v>247</v>
      </c>
      <c r="F41" t="s">
        <v>247</v>
      </c>
      <c r="G41" t="s">
        <v>113</v>
      </c>
      <c r="H41">
        <v>4</v>
      </c>
      <c r="I41" t="s">
        <v>279</v>
      </c>
      <c r="J41" s="1">
        <v>44369</v>
      </c>
      <c r="K41" s="5" t="s">
        <v>115</v>
      </c>
      <c r="L41" s="5" t="s">
        <v>116</v>
      </c>
      <c r="M41" s="5" t="s">
        <v>116</v>
      </c>
      <c r="N41" s="5" t="s">
        <v>116</v>
      </c>
      <c r="O41" s="5" t="s">
        <v>117</v>
      </c>
      <c r="P41" s="5" t="s">
        <v>128</v>
      </c>
    </row>
    <row r="42" spans="1:16">
      <c r="A42">
        <v>1493</v>
      </c>
      <c r="B42" t="s">
        <v>280</v>
      </c>
      <c r="C42" t="s">
        <v>281</v>
      </c>
      <c r="D42" t="s">
        <v>282</v>
      </c>
      <c r="E42" t="s">
        <v>247</v>
      </c>
      <c r="F42" t="s">
        <v>247</v>
      </c>
      <c r="G42" t="s">
        <v>113</v>
      </c>
      <c r="H42">
        <v>4</v>
      </c>
      <c r="I42" t="s">
        <v>283</v>
      </c>
      <c r="J42" s="1">
        <v>44369</v>
      </c>
      <c r="K42" s="5" t="s">
        <v>133</v>
      </c>
      <c r="L42" s="5">
        <v>4</v>
      </c>
      <c r="M42" s="5" t="s">
        <v>134</v>
      </c>
      <c r="N42" s="5" t="s">
        <v>284</v>
      </c>
      <c r="O42" s="5" t="s">
        <v>117</v>
      </c>
      <c r="P42" s="5" t="s">
        <v>118</v>
      </c>
    </row>
    <row r="43" spans="1:16">
      <c r="A43">
        <v>1497</v>
      </c>
      <c r="B43" t="s">
        <v>285</v>
      </c>
      <c r="C43" t="s">
        <v>286</v>
      </c>
      <c r="D43" t="s">
        <v>287</v>
      </c>
      <c r="E43" t="s">
        <v>247</v>
      </c>
      <c r="F43" t="s">
        <v>247</v>
      </c>
      <c r="G43" t="s">
        <v>113</v>
      </c>
      <c r="H43">
        <v>4</v>
      </c>
      <c r="I43" t="s">
        <v>288</v>
      </c>
      <c r="J43" s="1">
        <v>44369</v>
      </c>
      <c r="K43" s="5" t="s">
        <v>115</v>
      </c>
      <c r="L43" s="5" t="s">
        <v>116</v>
      </c>
      <c r="M43" s="5" t="s">
        <v>116</v>
      </c>
      <c r="N43" s="5" t="s">
        <v>116</v>
      </c>
      <c r="O43" s="5" t="s">
        <v>117</v>
      </c>
      <c r="P43" s="5" t="s">
        <v>123</v>
      </c>
    </row>
    <row r="44" spans="1:16">
      <c r="A44">
        <v>1586</v>
      </c>
      <c r="B44" t="s">
        <v>289</v>
      </c>
      <c r="C44" t="s">
        <v>178</v>
      </c>
      <c r="D44" t="s">
        <v>290</v>
      </c>
      <c r="E44" t="s">
        <v>247</v>
      </c>
      <c r="F44" t="s">
        <v>247</v>
      </c>
      <c r="G44" t="s">
        <v>113</v>
      </c>
      <c r="H44">
        <v>4</v>
      </c>
      <c r="I44" t="s">
        <v>291</v>
      </c>
      <c r="J44" s="1">
        <v>44370</v>
      </c>
      <c r="K44" s="5" t="s">
        <v>115</v>
      </c>
      <c r="L44" s="5" t="s">
        <v>116</v>
      </c>
      <c r="M44" s="5" t="s">
        <v>116</v>
      </c>
      <c r="N44" s="5" t="s">
        <v>116</v>
      </c>
      <c r="O44" s="5" t="s">
        <v>117</v>
      </c>
      <c r="P44" s="5" t="s">
        <v>128</v>
      </c>
    </row>
    <row r="45" spans="1:16">
      <c r="A45">
        <v>1591</v>
      </c>
      <c r="B45" t="s">
        <v>292</v>
      </c>
      <c r="C45" t="s">
        <v>215</v>
      </c>
      <c r="D45" t="s">
        <v>293</v>
      </c>
      <c r="E45" t="s">
        <v>247</v>
      </c>
      <c r="F45" t="s">
        <v>247</v>
      </c>
      <c r="G45" t="s">
        <v>113</v>
      </c>
      <c r="H45">
        <v>4</v>
      </c>
      <c r="I45" t="s">
        <v>294</v>
      </c>
      <c r="J45" s="1">
        <v>44370</v>
      </c>
      <c r="K45" s="5" t="s">
        <v>115</v>
      </c>
      <c r="L45" s="5" t="s">
        <v>116</v>
      </c>
      <c r="M45" s="5" t="s">
        <v>116</v>
      </c>
      <c r="N45" s="5" t="s">
        <v>116</v>
      </c>
      <c r="O45" s="5" t="s">
        <v>117</v>
      </c>
      <c r="P45" s="5" t="s">
        <v>136</v>
      </c>
    </row>
    <row r="46" spans="1:16">
      <c r="A46">
        <v>1616</v>
      </c>
      <c r="B46" t="s">
        <v>167</v>
      </c>
      <c r="C46" t="s">
        <v>295</v>
      </c>
      <c r="D46" t="s">
        <v>296</v>
      </c>
      <c r="E46" t="s">
        <v>247</v>
      </c>
      <c r="F46" t="s">
        <v>247</v>
      </c>
      <c r="G46" t="s">
        <v>113</v>
      </c>
      <c r="H46">
        <v>4</v>
      </c>
      <c r="I46" t="s">
        <v>297</v>
      </c>
      <c r="J46" s="1">
        <v>44370</v>
      </c>
      <c r="K46" s="5" t="s">
        <v>115</v>
      </c>
      <c r="L46" s="5" t="s">
        <v>116</v>
      </c>
      <c r="M46" s="5" t="s">
        <v>116</v>
      </c>
      <c r="N46" s="5" t="s">
        <v>116</v>
      </c>
      <c r="O46" s="5" t="s">
        <v>117</v>
      </c>
      <c r="P46" s="5" t="s">
        <v>136</v>
      </c>
    </row>
    <row r="47" spans="1:16">
      <c r="A47">
        <v>1630</v>
      </c>
      <c r="B47" t="s">
        <v>229</v>
      </c>
      <c r="C47" t="s">
        <v>298</v>
      </c>
      <c r="D47" t="s">
        <v>299</v>
      </c>
      <c r="E47" t="s">
        <v>247</v>
      </c>
      <c r="F47" t="s">
        <v>247</v>
      </c>
      <c r="G47" t="s">
        <v>113</v>
      </c>
      <c r="H47">
        <v>4</v>
      </c>
      <c r="I47" t="s">
        <v>300</v>
      </c>
      <c r="J47" s="1">
        <v>44370</v>
      </c>
      <c r="K47" s="5" t="s">
        <v>115</v>
      </c>
      <c r="L47" s="5" t="s">
        <v>116</v>
      </c>
      <c r="M47" s="5" t="s">
        <v>116</v>
      </c>
      <c r="N47" s="5" t="s">
        <v>116</v>
      </c>
      <c r="O47" s="5" t="s">
        <v>117</v>
      </c>
      <c r="P47" s="5" t="s">
        <v>145</v>
      </c>
    </row>
    <row r="48" spans="1:16">
      <c r="A48">
        <v>1639</v>
      </c>
      <c r="B48" t="s">
        <v>301</v>
      </c>
      <c r="C48" t="s">
        <v>302</v>
      </c>
      <c r="D48" t="s">
        <v>303</v>
      </c>
      <c r="E48" t="s">
        <v>247</v>
      </c>
      <c r="F48" t="s">
        <v>247</v>
      </c>
      <c r="G48" t="s">
        <v>113</v>
      </c>
      <c r="H48">
        <v>4</v>
      </c>
      <c r="I48" t="s">
        <v>304</v>
      </c>
      <c r="J48" s="1">
        <v>44370</v>
      </c>
      <c r="K48" s="5" t="s">
        <v>115</v>
      </c>
      <c r="L48" s="5" t="s">
        <v>116</v>
      </c>
      <c r="M48" s="5" t="s">
        <v>116</v>
      </c>
      <c r="N48" s="5" t="s">
        <v>116</v>
      </c>
      <c r="O48" s="5" t="s">
        <v>117</v>
      </c>
      <c r="P48" s="5" t="s">
        <v>123</v>
      </c>
    </row>
    <row r="49" spans="1:16">
      <c r="A49">
        <v>1703</v>
      </c>
      <c r="B49" t="s">
        <v>305</v>
      </c>
      <c r="C49" t="s">
        <v>306</v>
      </c>
      <c r="D49" t="s">
        <v>307</v>
      </c>
      <c r="E49" t="s">
        <v>247</v>
      </c>
      <c r="F49" t="s">
        <v>247</v>
      </c>
      <c r="G49" t="s">
        <v>113</v>
      </c>
      <c r="H49">
        <v>4</v>
      </c>
      <c r="I49" t="s">
        <v>308</v>
      </c>
      <c r="J49" s="1">
        <v>44371</v>
      </c>
      <c r="K49" s="5" t="s">
        <v>115</v>
      </c>
      <c r="L49" s="5" t="s">
        <v>116</v>
      </c>
      <c r="M49" s="5" t="s">
        <v>116</v>
      </c>
      <c r="N49" s="5" t="s">
        <v>116</v>
      </c>
      <c r="O49" s="5" t="s">
        <v>117</v>
      </c>
      <c r="P49" s="5" t="s">
        <v>118</v>
      </c>
    </row>
    <row r="50" spans="1:16">
      <c r="A50">
        <v>1716</v>
      </c>
      <c r="B50" t="s">
        <v>309</v>
      </c>
      <c r="C50" t="s">
        <v>310</v>
      </c>
      <c r="D50" t="s">
        <v>311</v>
      </c>
      <c r="E50" t="s">
        <v>247</v>
      </c>
      <c r="F50" t="s">
        <v>247</v>
      </c>
      <c r="G50" t="s">
        <v>113</v>
      </c>
      <c r="H50">
        <v>4</v>
      </c>
      <c r="I50" t="s">
        <v>312</v>
      </c>
      <c r="J50" s="1">
        <v>44371</v>
      </c>
      <c r="K50" s="5" t="s">
        <v>115</v>
      </c>
      <c r="L50" s="5" t="s">
        <v>116</v>
      </c>
      <c r="M50" s="5" t="s">
        <v>116</v>
      </c>
      <c r="N50" s="5" t="s">
        <v>116</v>
      </c>
      <c r="O50" s="5" t="s">
        <v>117</v>
      </c>
      <c r="P50" s="5" t="s">
        <v>128</v>
      </c>
    </row>
    <row r="51" spans="1:16">
      <c r="A51">
        <v>1720</v>
      </c>
      <c r="B51" t="s">
        <v>313</v>
      </c>
      <c r="C51" t="s">
        <v>172</v>
      </c>
      <c r="D51" t="s">
        <v>314</v>
      </c>
      <c r="E51" t="s">
        <v>247</v>
      </c>
      <c r="F51" t="s">
        <v>247</v>
      </c>
      <c r="G51" t="s">
        <v>113</v>
      </c>
      <c r="H51">
        <v>4</v>
      </c>
      <c r="I51" t="s">
        <v>315</v>
      </c>
      <c r="J51" s="1">
        <v>44371</v>
      </c>
      <c r="K51" s="5" t="s">
        <v>133</v>
      </c>
      <c r="L51" s="5">
        <v>6</v>
      </c>
      <c r="M51" s="5" t="s">
        <v>134</v>
      </c>
      <c r="N51" s="5" t="s">
        <v>284</v>
      </c>
      <c r="O51" s="5" t="s">
        <v>117</v>
      </c>
      <c r="P51" s="5" t="s">
        <v>162</v>
      </c>
    </row>
    <row r="52" spans="1:16">
      <c r="A52">
        <v>1795</v>
      </c>
      <c r="B52" t="s">
        <v>316</v>
      </c>
      <c r="C52" t="s">
        <v>317</v>
      </c>
      <c r="D52" t="s">
        <v>318</v>
      </c>
      <c r="E52" t="s">
        <v>247</v>
      </c>
      <c r="F52" t="s">
        <v>247</v>
      </c>
      <c r="G52" t="s">
        <v>113</v>
      </c>
      <c r="H52">
        <v>4</v>
      </c>
      <c r="I52" t="s">
        <v>319</v>
      </c>
      <c r="J52" s="1">
        <v>44371</v>
      </c>
      <c r="K52" s="5" t="s">
        <v>115</v>
      </c>
      <c r="L52" s="5" t="s">
        <v>116</v>
      </c>
      <c r="M52" s="5" t="s">
        <v>116</v>
      </c>
      <c r="N52" s="5" t="s">
        <v>116</v>
      </c>
      <c r="O52" s="5" t="s">
        <v>117</v>
      </c>
      <c r="P52" s="5" t="s">
        <v>128</v>
      </c>
    </row>
    <row r="53" spans="1:16">
      <c r="A53">
        <v>1840</v>
      </c>
      <c r="B53" t="s">
        <v>320</v>
      </c>
      <c r="C53" t="s">
        <v>321</v>
      </c>
      <c r="D53" t="s">
        <v>322</v>
      </c>
      <c r="E53" t="s">
        <v>247</v>
      </c>
      <c r="F53" t="s">
        <v>247</v>
      </c>
      <c r="G53" t="s">
        <v>113</v>
      </c>
      <c r="H53">
        <v>4</v>
      </c>
      <c r="I53" t="s">
        <v>323</v>
      </c>
      <c r="J53" s="1">
        <v>44372</v>
      </c>
      <c r="K53" s="5" t="s">
        <v>115</v>
      </c>
      <c r="L53" s="5" t="s">
        <v>116</v>
      </c>
      <c r="M53" s="5" t="s">
        <v>116</v>
      </c>
      <c r="N53" s="5" t="s">
        <v>116</v>
      </c>
      <c r="O53" s="5" t="s">
        <v>117</v>
      </c>
      <c r="P53" s="5" t="s">
        <v>136</v>
      </c>
    </row>
    <row r="54" spans="1:16">
      <c r="A54">
        <v>1851</v>
      </c>
      <c r="B54" t="s">
        <v>181</v>
      </c>
      <c r="C54" t="s">
        <v>324</v>
      </c>
      <c r="D54" t="s">
        <v>325</v>
      </c>
      <c r="E54" t="s">
        <v>247</v>
      </c>
      <c r="F54" t="s">
        <v>247</v>
      </c>
      <c r="G54" t="s">
        <v>113</v>
      </c>
      <c r="H54">
        <v>4</v>
      </c>
      <c r="I54" t="s">
        <v>326</v>
      </c>
      <c r="J54" s="1">
        <v>44372</v>
      </c>
      <c r="K54" s="5" t="s">
        <v>115</v>
      </c>
      <c r="L54" s="5" t="s">
        <v>116</v>
      </c>
      <c r="M54" s="5" t="s">
        <v>116</v>
      </c>
      <c r="N54" s="5" t="s">
        <v>116</v>
      </c>
      <c r="O54" s="5" t="s">
        <v>117</v>
      </c>
      <c r="P54" s="5" t="s">
        <v>136</v>
      </c>
    </row>
    <row r="55" spans="1:16">
      <c r="A55">
        <v>1871</v>
      </c>
      <c r="B55" t="s">
        <v>327</v>
      </c>
      <c r="C55" t="s">
        <v>328</v>
      </c>
      <c r="D55" t="s">
        <v>329</v>
      </c>
      <c r="E55" t="s">
        <v>330</v>
      </c>
      <c r="F55" t="s">
        <v>247</v>
      </c>
      <c r="G55" t="s">
        <v>113</v>
      </c>
      <c r="H55">
        <v>4</v>
      </c>
      <c r="I55" t="s">
        <v>331</v>
      </c>
      <c r="J55" s="1">
        <v>44372</v>
      </c>
      <c r="K55" s="5" t="s">
        <v>115</v>
      </c>
      <c r="L55" s="5" t="s">
        <v>116</v>
      </c>
      <c r="M55" s="5" t="s">
        <v>116</v>
      </c>
      <c r="N55" s="5" t="s">
        <v>116</v>
      </c>
      <c r="O55" s="5" t="s">
        <v>117</v>
      </c>
      <c r="P55" s="5" t="s">
        <v>145</v>
      </c>
    </row>
    <row r="56" spans="1:16">
      <c r="A56">
        <v>2198</v>
      </c>
      <c r="B56" t="s">
        <v>332</v>
      </c>
      <c r="C56" t="s">
        <v>333</v>
      </c>
      <c r="D56" t="s">
        <v>334</v>
      </c>
      <c r="E56" t="s">
        <v>335</v>
      </c>
      <c r="F56" t="s">
        <v>247</v>
      </c>
      <c r="G56" t="s">
        <v>113</v>
      </c>
      <c r="H56">
        <v>4</v>
      </c>
      <c r="I56" t="s">
        <v>336</v>
      </c>
      <c r="J56" s="1">
        <v>44375</v>
      </c>
      <c r="K56" s="5" t="s">
        <v>115</v>
      </c>
      <c r="L56" s="5" t="s">
        <v>116</v>
      </c>
      <c r="M56" s="5" t="s">
        <v>116</v>
      </c>
      <c r="N56" s="5" t="s">
        <v>116</v>
      </c>
      <c r="O56" s="5" t="s">
        <v>117</v>
      </c>
      <c r="P56" s="5" t="s">
        <v>123</v>
      </c>
    </row>
    <row r="57" spans="1:16">
      <c r="A57">
        <v>2216</v>
      </c>
      <c r="B57" t="s">
        <v>337</v>
      </c>
      <c r="C57" t="s">
        <v>338</v>
      </c>
      <c r="D57" t="s">
        <v>339</v>
      </c>
      <c r="E57" t="s">
        <v>335</v>
      </c>
      <c r="F57" t="s">
        <v>247</v>
      </c>
      <c r="G57" t="s">
        <v>113</v>
      </c>
      <c r="H57">
        <v>4</v>
      </c>
      <c r="I57" t="s">
        <v>340</v>
      </c>
      <c r="J57" s="1">
        <v>44375</v>
      </c>
      <c r="K57" s="5" t="s">
        <v>115</v>
      </c>
      <c r="L57" s="5" t="s">
        <v>116</v>
      </c>
      <c r="M57" s="5" t="s">
        <v>116</v>
      </c>
      <c r="N57" s="5" t="s">
        <v>116</v>
      </c>
      <c r="O57" s="5" t="s">
        <v>117</v>
      </c>
      <c r="P57" s="5" t="s">
        <v>118</v>
      </c>
    </row>
    <row r="58" spans="1:16">
      <c r="A58">
        <v>2220</v>
      </c>
      <c r="B58" t="s">
        <v>341</v>
      </c>
      <c r="C58" t="s">
        <v>342</v>
      </c>
      <c r="D58" t="s">
        <v>343</v>
      </c>
      <c r="E58" t="s">
        <v>335</v>
      </c>
      <c r="F58" t="s">
        <v>247</v>
      </c>
      <c r="G58" t="s">
        <v>113</v>
      </c>
      <c r="H58">
        <v>4</v>
      </c>
      <c r="I58" t="s">
        <v>344</v>
      </c>
      <c r="J58" s="1">
        <v>44375</v>
      </c>
      <c r="K58" s="5" t="s">
        <v>115</v>
      </c>
      <c r="L58" s="5" t="s">
        <v>116</v>
      </c>
      <c r="M58" s="5" t="s">
        <v>116</v>
      </c>
      <c r="N58" s="5" t="s">
        <v>116</v>
      </c>
      <c r="O58" s="5" t="s">
        <v>117</v>
      </c>
      <c r="P58" s="5" t="s">
        <v>128</v>
      </c>
    </row>
    <row r="59" spans="1:16">
      <c r="A59">
        <v>2240</v>
      </c>
      <c r="B59" t="s">
        <v>345</v>
      </c>
      <c r="C59" t="s">
        <v>208</v>
      </c>
      <c r="D59" t="s">
        <v>346</v>
      </c>
      <c r="E59" t="s">
        <v>335</v>
      </c>
      <c r="F59" t="s">
        <v>247</v>
      </c>
      <c r="G59" t="s">
        <v>113</v>
      </c>
      <c r="H59">
        <v>4</v>
      </c>
      <c r="I59" t="s">
        <v>347</v>
      </c>
      <c r="J59" s="1">
        <v>44375</v>
      </c>
      <c r="K59" s="5" t="s">
        <v>115</v>
      </c>
      <c r="L59" s="5" t="s">
        <v>116</v>
      </c>
      <c r="M59" s="5" t="s">
        <v>116</v>
      </c>
      <c r="N59" s="5" t="s">
        <v>116</v>
      </c>
      <c r="O59" s="5" t="s">
        <v>117</v>
      </c>
      <c r="P59" s="5" t="s">
        <v>162</v>
      </c>
    </row>
    <row r="60" spans="1:16">
      <c r="A60">
        <v>2243</v>
      </c>
      <c r="B60" t="s">
        <v>272</v>
      </c>
      <c r="C60" t="s">
        <v>348</v>
      </c>
      <c r="D60" t="s">
        <v>349</v>
      </c>
      <c r="E60" t="s">
        <v>335</v>
      </c>
      <c r="F60" t="s">
        <v>247</v>
      </c>
      <c r="G60" t="s">
        <v>113</v>
      </c>
      <c r="H60">
        <v>4</v>
      </c>
      <c r="I60" t="s">
        <v>350</v>
      </c>
      <c r="J60" s="1">
        <v>44375</v>
      </c>
      <c r="K60" s="5" t="s">
        <v>115</v>
      </c>
      <c r="L60" s="5" t="s">
        <v>116</v>
      </c>
      <c r="M60" s="6" t="s">
        <v>116</v>
      </c>
      <c r="N60" s="6" t="s">
        <v>116</v>
      </c>
      <c r="O60" s="5" t="s">
        <v>117</v>
      </c>
      <c r="P60" s="5" t="s">
        <v>123</v>
      </c>
    </row>
    <row r="61" spans="1:16">
      <c r="A61">
        <v>2312</v>
      </c>
      <c r="B61" t="s">
        <v>351</v>
      </c>
      <c r="C61" t="s">
        <v>352</v>
      </c>
      <c r="D61" t="s">
        <v>353</v>
      </c>
      <c r="E61" t="s">
        <v>354</v>
      </c>
      <c r="F61" t="s">
        <v>247</v>
      </c>
      <c r="G61" t="s">
        <v>113</v>
      </c>
      <c r="H61">
        <v>4</v>
      </c>
      <c r="I61" t="s">
        <v>355</v>
      </c>
      <c r="J61" s="1">
        <v>44376</v>
      </c>
      <c r="K61" s="5" t="s">
        <v>115</v>
      </c>
      <c r="L61" s="5" t="s">
        <v>116</v>
      </c>
      <c r="M61" s="5" t="s">
        <v>116</v>
      </c>
      <c r="N61" s="5" t="s">
        <v>116</v>
      </c>
      <c r="O61" s="5" t="s">
        <v>117</v>
      </c>
      <c r="P61" s="5" t="s">
        <v>162</v>
      </c>
    </row>
    <row r="62" spans="1:16">
      <c r="A62">
        <v>2368</v>
      </c>
      <c r="B62" t="s">
        <v>356</v>
      </c>
      <c r="C62" t="s">
        <v>193</v>
      </c>
      <c r="D62" t="s">
        <v>357</v>
      </c>
      <c r="E62" t="s">
        <v>335</v>
      </c>
      <c r="F62" t="s">
        <v>247</v>
      </c>
      <c r="G62" t="s">
        <v>113</v>
      </c>
      <c r="H62">
        <v>4</v>
      </c>
      <c r="I62" t="s">
        <v>358</v>
      </c>
      <c r="J62" s="1">
        <v>44376</v>
      </c>
      <c r="K62" s="5" t="s">
        <v>115</v>
      </c>
      <c r="L62" s="5" t="s">
        <v>116</v>
      </c>
      <c r="M62" s="5" t="s">
        <v>116</v>
      </c>
      <c r="N62" s="5" t="s">
        <v>116</v>
      </c>
      <c r="O62" s="5" t="s">
        <v>117</v>
      </c>
      <c r="P62" s="5" t="s">
        <v>118</v>
      </c>
    </row>
    <row r="63" spans="1:16">
      <c r="A63">
        <v>2372</v>
      </c>
      <c r="B63" t="s">
        <v>226</v>
      </c>
      <c r="C63" t="s">
        <v>359</v>
      </c>
      <c r="D63" t="s">
        <v>349</v>
      </c>
      <c r="E63" t="s">
        <v>335</v>
      </c>
      <c r="F63" t="s">
        <v>247</v>
      </c>
      <c r="G63" t="s">
        <v>113</v>
      </c>
      <c r="H63">
        <v>4</v>
      </c>
      <c r="I63" t="s">
        <v>360</v>
      </c>
      <c r="J63" s="1">
        <v>44376</v>
      </c>
      <c r="K63" s="5" t="s">
        <v>115</v>
      </c>
      <c r="L63" s="5" t="s">
        <v>116</v>
      </c>
      <c r="M63" s="5" t="s">
        <v>116</v>
      </c>
      <c r="N63" s="5" t="s">
        <v>116</v>
      </c>
      <c r="O63" s="5" t="s">
        <v>117</v>
      </c>
      <c r="P63" s="5" t="s">
        <v>123</v>
      </c>
    </row>
    <row r="64" spans="1:16">
      <c r="A64">
        <v>2384</v>
      </c>
      <c r="B64" t="s">
        <v>361</v>
      </c>
      <c r="C64" t="s">
        <v>362</v>
      </c>
      <c r="D64" t="s">
        <v>363</v>
      </c>
      <c r="E64" t="s">
        <v>335</v>
      </c>
      <c r="F64" t="s">
        <v>247</v>
      </c>
      <c r="G64" t="s">
        <v>113</v>
      </c>
      <c r="H64">
        <v>4</v>
      </c>
      <c r="I64" t="s">
        <v>364</v>
      </c>
      <c r="J64" s="1">
        <v>44376</v>
      </c>
      <c r="K64" s="5" t="s">
        <v>115</v>
      </c>
      <c r="L64" s="5" t="s">
        <v>116</v>
      </c>
      <c r="M64" s="5" t="s">
        <v>116</v>
      </c>
      <c r="N64" s="5" t="s">
        <v>116</v>
      </c>
      <c r="O64" s="5" t="s">
        <v>117</v>
      </c>
      <c r="P64" s="5" t="s">
        <v>128</v>
      </c>
    </row>
    <row r="65" spans="1:16">
      <c r="A65">
        <v>2432</v>
      </c>
      <c r="B65" t="s">
        <v>365</v>
      </c>
      <c r="C65" t="s">
        <v>316</v>
      </c>
      <c r="D65" t="s">
        <v>366</v>
      </c>
      <c r="E65" t="s">
        <v>335</v>
      </c>
      <c r="F65" t="s">
        <v>247</v>
      </c>
      <c r="G65" t="s">
        <v>113</v>
      </c>
      <c r="H65">
        <v>4</v>
      </c>
      <c r="I65" t="s">
        <v>367</v>
      </c>
      <c r="J65" s="1">
        <v>44377</v>
      </c>
      <c r="K65" s="5" t="s">
        <v>133</v>
      </c>
      <c r="L65" s="5">
        <v>4</v>
      </c>
      <c r="M65" s="5" t="s">
        <v>134</v>
      </c>
      <c r="N65" s="5" t="s">
        <v>284</v>
      </c>
      <c r="O65" s="5" t="s">
        <v>117</v>
      </c>
      <c r="P65" s="5" t="s">
        <v>136</v>
      </c>
    </row>
    <row r="66" spans="1:16">
      <c r="A66">
        <v>2470</v>
      </c>
      <c r="B66" t="s">
        <v>368</v>
      </c>
      <c r="C66" t="s">
        <v>369</v>
      </c>
      <c r="D66" t="s">
        <v>370</v>
      </c>
      <c r="E66" t="s">
        <v>335</v>
      </c>
      <c r="F66" t="s">
        <v>247</v>
      </c>
      <c r="G66" t="s">
        <v>113</v>
      </c>
      <c r="H66">
        <v>4</v>
      </c>
      <c r="I66" t="s">
        <v>371</v>
      </c>
      <c r="J66" s="1">
        <v>44377</v>
      </c>
      <c r="K66" s="5" t="s">
        <v>115</v>
      </c>
      <c r="L66" s="5" t="s">
        <v>116</v>
      </c>
      <c r="M66" s="5" t="s">
        <v>116</v>
      </c>
      <c r="N66" s="5" t="s">
        <v>116</v>
      </c>
      <c r="O66" s="5" t="s">
        <v>117</v>
      </c>
      <c r="P66" s="5" t="s">
        <v>136</v>
      </c>
    </row>
    <row r="67" spans="1:16">
      <c r="A67">
        <v>2484</v>
      </c>
      <c r="B67" t="s">
        <v>372</v>
      </c>
      <c r="C67" t="s">
        <v>373</v>
      </c>
      <c r="D67" t="s">
        <v>374</v>
      </c>
      <c r="E67" t="s">
        <v>335</v>
      </c>
      <c r="F67" t="s">
        <v>247</v>
      </c>
      <c r="G67" t="s">
        <v>113</v>
      </c>
      <c r="H67">
        <v>4</v>
      </c>
      <c r="I67" t="s">
        <v>375</v>
      </c>
      <c r="J67" s="1">
        <v>44377</v>
      </c>
      <c r="K67" s="5" t="s">
        <v>115</v>
      </c>
      <c r="L67" s="5" t="s">
        <v>116</v>
      </c>
      <c r="M67" s="5" t="s">
        <v>116</v>
      </c>
      <c r="N67" s="5" t="s">
        <v>116</v>
      </c>
      <c r="O67" s="5" t="s">
        <v>117</v>
      </c>
      <c r="P67" s="5" t="s">
        <v>145</v>
      </c>
    </row>
    <row r="68" spans="1:16">
      <c r="A68">
        <v>2509</v>
      </c>
      <c r="B68" t="s">
        <v>376</v>
      </c>
      <c r="C68" t="s">
        <v>377</v>
      </c>
      <c r="D68" t="s">
        <v>378</v>
      </c>
      <c r="E68" t="s">
        <v>335</v>
      </c>
      <c r="F68" t="s">
        <v>247</v>
      </c>
      <c r="G68" t="s">
        <v>113</v>
      </c>
      <c r="H68">
        <v>4</v>
      </c>
      <c r="I68" t="s">
        <v>379</v>
      </c>
      <c r="J68" s="1">
        <v>44377</v>
      </c>
      <c r="K68" s="5" t="s">
        <v>115</v>
      </c>
      <c r="L68" s="5" t="s">
        <v>116</v>
      </c>
      <c r="M68" s="5" t="s">
        <v>116</v>
      </c>
      <c r="N68" s="5" t="s">
        <v>116</v>
      </c>
      <c r="O68" s="5" t="s">
        <v>117</v>
      </c>
      <c r="P68" s="5" t="s">
        <v>123</v>
      </c>
    </row>
    <row r="69" spans="1:16">
      <c r="A69">
        <v>2548</v>
      </c>
      <c r="B69" t="s">
        <v>272</v>
      </c>
      <c r="C69" t="s">
        <v>380</v>
      </c>
      <c r="D69" t="s">
        <v>381</v>
      </c>
      <c r="E69" t="s">
        <v>335</v>
      </c>
      <c r="F69" t="s">
        <v>247</v>
      </c>
      <c r="G69" t="s">
        <v>113</v>
      </c>
      <c r="H69">
        <v>4</v>
      </c>
      <c r="I69" t="s">
        <v>382</v>
      </c>
      <c r="J69" s="1">
        <v>44378</v>
      </c>
      <c r="K69" s="5" t="s">
        <v>115</v>
      </c>
      <c r="L69" s="5" t="s">
        <v>116</v>
      </c>
      <c r="M69" s="5" t="s">
        <v>116</v>
      </c>
      <c r="N69" s="5" t="s">
        <v>116</v>
      </c>
      <c r="O69" s="5" t="s">
        <v>117</v>
      </c>
      <c r="P69" s="5" t="s">
        <v>118</v>
      </c>
    </row>
    <row r="70" spans="1:16">
      <c r="A70">
        <v>2580</v>
      </c>
      <c r="B70" t="s">
        <v>348</v>
      </c>
      <c r="C70" t="s">
        <v>223</v>
      </c>
      <c r="D70" t="s">
        <v>381</v>
      </c>
      <c r="E70" t="s">
        <v>335</v>
      </c>
      <c r="F70" t="s">
        <v>247</v>
      </c>
      <c r="G70" t="s">
        <v>113</v>
      </c>
      <c r="H70">
        <v>4</v>
      </c>
      <c r="I70" t="s">
        <v>383</v>
      </c>
      <c r="J70" s="1">
        <v>44378</v>
      </c>
      <c r="K70" s="5" t="s">
        <v>115</v>
      </c>
      <c r="L70" s="5" t="s">
        <v>116</v>
      </c>
      <c r="M70" s="5" t="s">
        <v>116</v>
      </c>
      <c r="N70" s="5" t="s">
        <v>116</v>
      </c>
      <c r="O70" s="5" t="s">
        <v>117</v>
      </c>
      <c r="P70" s="5" t="s">
        <v>128</v>
      </c>
    </row>
    <row r="71" spans="1:16">
      <c r="A71">
        <v>2753</v>
      </c>
      <c r="B71" t="s">
        <v>384</v>
      </c>
      <c r="C71" t="s">
        <v>142</v>
      </c>
      <c r="D71" t="s">
        <v>385</v>
      </c>
      <c r="E71" t="s">
        <v>386</v>
      </c>
      <c r="F71" t="s">
        <v>386</v>
      </c>
      <c r="G71" t="s">
        <v>113</v>
      </c>
      <c r="H71">
        <v>4</v>
      </c>
      <c r="I71" t="s">
        <v>387</v>
      </c>
      <c r="J71" s="1">
        <v>44380</v>
      </c>
      <c r="K71" s="5" t="s">
        <v>115</v>
      </c>
      <c r="L71" s="5" t="s">
        <v>116</v>
      </c>
      <c r="M71" s="5" t="s">
        <v>116</v>
      </c>
      <c r="N71" s="5" t="s">
        <v>116</v>
      </c>
      <c r="O71" s="5" t="s">
        <v>117</v>
      </c>
      <c r="P71" s="5" t="s">
        <v>162</v>
      </c>
    </row>
    <row r="72" spans="1:16">
      <c r="A72">
        <v>2761</v>
      </c>
      <c r="B72" t="s">
        <v>388</v>
      </c>
      <c r="C72" t="s">
        <v>389</v>
      </c>
      <c r="D72" t="s">
        <v>390</v>
      </c>
      <c r="E72" t="s">
        <v>386</v>
      </c>
      <c r="F72" t="s">
        <v>386</v>
      </c>
      <c r="G72" t="s">
        <v>113</v>
      </c>
      <c r="H72">
        <v>4</v>
      </c>
      <c r="I72" t="s">
        <v>391</v>
      </c>
      <c r="J72" s="1">
        <v>44381</v>
      </c>
      <c r="K72" s="5" t="s">
        <v>115</v>
      </c>
      <c r="L72" s="5" t="s">
        <v>116</v>
      </c>
      <c r="M72" s="5" t="s">
        <v>116</v>
      </c>
      <c r="N72" s="5" t="s">
        <v>116</v>
      </c>
      <c r="O72" s="5" t="s">
        <v>117</v>
      </c>
      <c r="P72" s="5" t="s">
        <v>145</v>
      </c>
    </row>
    <row r="73" spans="1:16">
      <c r="A73">
        <v>2791</v>
      </c>
      <c r="B73" t="s">
        <v>392</v>
      </c>
      <c r="C73" t="s">
        <v>393</v>
      </c>
      <c r="D73" t="s">
        <v>394</v>
      </c>
      <c r="E73" t="s">
        <v>386</v>
      </c>
      <c r="F73" t="s">
        <v>386</v>
      </c>
      <c r="G73" t="s">
        <v>113</v>
      </c>
      <c r="H73">
        <v>4</v>
      </c>
      <c r="I73" t="s">
        <v>395</v>
      </c>
      <c r="J73" s="1">
        <v>44381</v>
      </c>
      <c r="K73" s="5" t="s">
        <v>115</v>
      </c>
      <c r="L73" s="5" t="s">
        <v>116</v>
      </c>
      <c r="M73" s="5" t="s">
        <v>116</v>
      </c>
      <c r="N73" s="5" t="s">
        <v>116</v>
      </c>
      <c r="O73" s="5" t="s">
        <v>117</v>
      </c>
      <c r="P73" s="5" t="s">
        <v>118</v>
      </c>
    </row>
    <row r="74" spans="1:16">
      <c r="A74">
        <v>2840</v>
      </c>
      <c r="B74" t="s">
        <v>396</v>
      </c>
      <c r="C74" t="s">
        <v>396</v>
      </c>
      <c r="D74" t="s">
        <v>397</v>
      </c>
      <c r="E74" t="s">
        <v>386</v>
      </c>
      <c r="F74" t="s">
        <v>386</v>
      </c>
      <c r="G74" t="s">
        <v>113</v>
      </c>
      <c r="H74">
        <v>4</v>
      </c>
      <c r="I74" t="s">
        <v>398</v>
      </c>
      <c r="J74" s="1">
        <v>44382</v>
      </c>
      <c r="K74" s="5" t="s">
        <v>115</v>
      </c>
      <c r="L74" s="5" t="s">
        <v>116</v>
      </c>
      <c r="M74" s="5" t="s">
        <v>116</v>
      </c>
      <c r="N74" s="5" t="s">
        <v>116</v>
      </c>
      <c r="O74" s="5" t="s">
        <v>117</v>
      </c>
      <c r="P74" s="5" t="s">
        <v>123</v>
      </c>
    </row>
    <row r="75" spans="1:16">
      <c r="A75">
        <v>2842</v>
      </c>
      <c r="B75" t="s">
        <v>399</v>
      </c>
      <c r="C75" t="s">
        <v>348</v>
      </c>
      <c r="D75" t="s">
        <v>400</v>
      </c>
      <c r="E75" t="s">
        <v>386</v>
      </c>
      <c r="F75" t="s">
        <v>386</v>
      </c>
      <c r="G75" t="s">
        <v>113</v>
      </c>
      <c r="H75">
        <v>4</v>
      </c>
      <c r="I75" t="s">
        <v>401</v>
      </c>
      <c r="J75" s="1">
        <v>44382</v>
      </c>
      <c r="K75" s="5" t="s">
        <v>133</v>
      </c>
      <c r="L75" s="5">
        <v>5</v>
      </c>
      <c r="M75" s="6" t="s">
        <v>134</v>
      </c>
      <c r="N75" s="6" t="s">
        <v>402</v>
      </c>
      <c r="O75" s="5" t="s">
        <v>117</v>
      </c>
      <c r="P75" s="5" t="s">
        <v>162</v>
      </c>
    </row>
    <row r="76" spans="1:16">
      <c r="A76">
        <v>2862</v>
      </c>
      <c r="B76" t="s">
        <v>236</v>
      </c>
      <c r="C76" t="s">
        <v>403</v>
      </c>
      <c r="D76" t="s">
        <v>404</v>
      </c>
      <c r="E76" t="s">
        <v>386</v>
      </c>
      <c r="F76" t="s">
        <v>386</v>
      </c>
      <c r="G76" t="s">
        <v>113</v>
      </c>
      <c r="H76">
        <v>4</v>
      </c>
      <c r="I76" t="s">
        <v>405</v>
      </c>
      <c r="J76" s="1">
        <v>44382</v>
      </c>
      <c r="K76" s="5" t="s">
        <v>115</v>
      </c>
      <c r="L76" s="5" t="s">
        <v>116</v>
      </c>
      <c r="M76" s="5" t="s">
        <v>116</v>
      </c>
      <c r="N76" s="5" t="s">
        <v>116</v>
      </c>
      <c r="O76" s="5" t="s">
        <v>117</v>
      </c>
      <c r="P76" s="5" t="s">
        <v>118</v>
      </c>
    </row>
    <row r="77" spans="1:16">
      <c r="A77">
        <v>2917</v>
      </c>
      <c r="B77" t="s">
        <v>406</v>
      </c>
      <c r="C77" t="s">
        <v>407</v>
      </c>
      <c r="D77" t="s">
        <v>408</v>
      </c>
      <c r="E77" t="s">
        <v>386</v>
      </c>
      <c r="F77" t="s">
        <v>386</v>
      </c>
      <c r="G77" t="s">
        <v>113</v>
      </c>
      <c r="H77">
        <v>4</v>
      </c>
      <c r="I77" t="s">
        <v>409</v>
      </c>
      <c r="J77" s="1">
        <v>44382</v>
      </c>
      <c r="K77" s="5" t="s">
        <v>115</v>
      </c>
      <c r="L77" s="5" t="s">
        <v>116</v>
      </c>
      <c r="M77" s="5" t="s">
        <v>116</v>
      </c>
      <c r="N77" s="5" t="s">
        <v>116</v>
      </c>
      <c r="O77" s="5" t="s">
        <v>117</v>
      </c>
      <c r="P77" s="5" t="s">
        <v>123</v>
      </c>
    </row>
    <row r="78" spans="1:16">
      <c r="A78">
        <v>2953</v>
      </c>
      <c r="B78" t="s">
        <v>369</v>
      </c>
      <c r="C78" t="s">
        <v>410</v>
      </c>
      <c r="D78" t="s">
        <v>411</v>
      </c>
      <c r="E78" t="s">
        <v>386</v>
      </c>
      <c r="F78" t="s">
        <v>386</v>
      </c>
      <c r="G78" t="s">
        <v>113</v>
      </c>
      <c r="H78">
        <v>4</v>
      </c>
      <c r="I78" t="s">
        <v>412</v>
      </c>
      <c r="J78" s="1">
        <v>44383</v>
      </c>
      <c r="K78" s="5" t="s">
        <v>115</v>
      </c>
      <c r="L78" s="5" t="s">
        <v>116</v>
      </c>
      <c r="M78" s="5" t="s">
        <v>116</v>
      </c>
      <c r="N78" s="5" t="s">
        <v>116</v>
      </c>
      <c r="O78" s="5" t="s">
        <v>117</v>
      </c>
      <c r="P78" s="5" t="s">
        <v>128</v>
      </c>
    </row>
    <row r="79" spans="1:16">
      <c r="A79">
        <v>2981</v>
      </c>
      <c r="B79" t="s">
        <v>413</v>
      </c>
      <c r="C79" t="s">
        <v>414</v>
      </c>
      <c r="D79" t="s">
        <v>415</v>
      </c>
      <c r="E79" t="s">
        <v>386</v>
      </c>
      <c r="F79" t="s">
        <v>386</v>
      </c>
      <c r="G79" t="s">
        <v>113</v>
      </c>
      <c r="H79">
        <v>4</v>
      </c>
      <c r="I79" t="s">
        <v>416</v>
      </c>
      <c r="J79" s="1">
        <v>44383</v>
      </c>
      <c r="K79" s="5" t="s">
        <v>115</v>
      </c>
      <c r="L79" s="5" t="s">
        <v>116</v>
      </c>
      <c r="M79" s="5" t="s">
        <v>116</v>
      </c>
      <c r="N79" s="5" t="s">
        <v>116</v>
      </c>
      <c r="O79" s="5" t="s">
        <v>117</v>
      </c>
      <c r="P79" s="5" t="s">
        <v>136</v>
      </c>
    </row>
    <row r="80" spans="1:16">
      <c r="A80">
        <v>3038</v>
      </c>
      <c r="B80" t="s">
        <v>417</v>
      </c>
      <c r="C80" t="s">
        <v>418</v>
      </c>
      <c r="D80" t="s">
        <v>419</v>
      </c>
      <c r="E80" t="s">
        <v>386</v>
      </c>
      <c r="F80" t="s">
        <v>386</v>
      </c>
      <c r="G80" t="s">
        <v>113</v>
      </c>
      <c r="H80">
        <v>4</v>
      </c>
      <c r="I80" t="s">
        <v>420</v>
      </c>
      <c r="J80" s="1">
        <v>44384</v>
      </c>
      <c r="K80" s="5" t="s">
        <v>115</v>
      </c>
      <c r="L80" s="5" t="s">
        <v>116</v>
      </c>
      <c r="M80" s="5" t="s">
        <v>116</v>
      </c>
      <c r="N80" s="5" t="s">
        <v>116</v>
      </c>
      <c r="O80" s="5" t="s">
        <v>117</v>
      </c>
      <c r="P80" s="5" t="s">
        <v>136</v>
      </c>
    </row>
    <row r="81" spans="1:16">
      <c r="A81">
        <v>3085</v>
      </c>
      <c r="B81" t="s">
        <v>421</v>
      </c>
      <c r="C81" t="s">
        <v>422</v>
      </c>
      <c r="D81" t="s">
        <v>423</v>
      </c>
      <c r="E81" t="s">
        <v>424</v>
      </c>
      <c r="F81" t="s">
        <v>386</v>
      </c>
      <c r="G81" t="s">
        <v>113</v>
      </c>
      <c r="H81">
        <v>4</v>
      </c>
      <c r="I81" t="s">
        <v>425</v>
      </c>
      <c r="J81" s="1">
        <v>44385</v>
      </c>
      <c r="K81" s="5" t="s">
        <v>115</v>
      </c>
      <c r="L81" s="5" t="s">
        <v>116</v>
      </c>
      <c r="M81" s="5" t="s">
        <v>116</v>
      </c>
      <c r="N81" s="5" t="s">
        <v>116</v>
      </c>
      <c r="O81" s="5" t="s">
        <v>117</v>
      </c>
      <c r="P81" s="5" t="s">
        <v>145</v>
      </c>
    </row>
    <row r="82" spans="1:16">
      <c r="A82">
        <v>3106</v>
      </c>
      <c r="B82" t="s">
        <v>316</v>
      </c>
      <c r="C82" t="s">
        <v>426</v>
      </c>
      <c r="D82" t="s">
        <v>427</v>
      </c>
      <c r="E82" t="s">
        <v>424</v>
      </c>
      <c r="F82" t="s">
        <v>386</v>
      </c>
      <c r="G82" t="s">
        <v>113</v>
      </c>
      <c r="H82">
        <v>4</v>
      </c>
      <c r="I82" t="s">
        <v>428</v>
      </c>
      <c r="J82" s="1">
        <v>44385</v>
      </c>
      <c r="K82" s="5" t="s">
        <v>115</v>
      </c>
      <c r="L82" s="5" t="s">
        <v>116</v>
      </c>
      <c r="M82" s="5" t="s">
        <v>116</v>
      </c>
      <c r="N82" s="5" t="s">
        <v>116</v>
      </c>
      <c r="O82" s="5" t="s">
        <v>117</v>
      </c>
      <c r="P82" s="5" t="s">
        <v>123</v>
      </c>
    </row>
    <row r="83" spans="1:16">
      <c r="A83">
        <v>3117</v>
      </c>
      <c r="B83" t="s">
        <v>236</v>
      </c>
      <c r="C83" t="s">
        <v>429</v>
      </c>
      <c r="D83" t="s">
        <v>430</v>
      </c>
      <c r="E83" t="s">
        <v>424</v>
      </c>
      <c r="F83" t="s">
        <v>386</v>
      </c>
      <c r="G83" t="s">
        <v>113</v>
      </c>
      <c r="H83">
        <v>4</v>
      </c>
      <c r="I83" t="s">
        <v>431</v>
      </c>
      <c r="J83" s="1">
        <v>44385</v>
      </c>
      <c r="K83" s="5" t="s">
        <v>115</v>
      </c>
      <c r="L83" s="5" t="s">
        <v>116</v>
      </c>
      <c r="M83" s="5" t="s">
        <v>116</v>
      </c>
      <c r="N83" s="5" t="s">
        <v>116</v>
      </c>
      <c r="O83" s="5" t="s">
        <v>117</v>
      </c>
      <c r="P83" s="5" t="s">
        <v>118</v>
      </c>
    </row>
    <row r="84" spans="1:16">
      <c r="A84">
        <v>3128</v>
      </c>
      <c r="B84" t="s">
        <v>432</v>
      </c>
      <c r="C84" t="s">
        <v>253</v>
      </c>
      <c r="D84" t="s">
        <v>433</v>
      </c>
      <c r="E84" t="s">
        <v>424</v>
      </c>
      <c r="F84" t="s">
        <v>386</v>
      </c>
      <c r="G84" t="s">
        <v>113</v>
      </c>
      <c r="H84">
        <v>4</v>
      </c>
      <c r="I84" t="s">
        <v>434</v>
      </c>
      <c r="J84" s="1">
        <v>44385</v>
      </c>
      <c r="K84" s="5" t="s">
        <v>115</v>
      </c>
      <c r="L84" s="5" t="s">
        <v>116</v>
      </c>
      <c r="M84" s="5" t="s">
        <v>116</v>
      </c>
      <c r="N84" s="5" t="s">
        <v>116</v>
      </c>
      <c r="O84" s="5" t="s">
        <v>117</v>
      </c>
      <c r="P84" s="5" t="s">
        <v>128</v>
      </c>
    </row>
    <row r="85" spans="1:16">
      <c r="A85">
        <v>3162</v>
      </c>
      <c r="B85" t="s">
        <v>119</v>
      </c>
      <c r="C85" t="s">
        <v>435</v>
      </c>
      <c r="D85" t="s">
        <v>436</v>
      </c>
      <c r="E85" t="s">
        <v>424</v>
      </c>
      <c r="F85" t="s">
        <v>386</v>
      </c>
      <c r="G85" t="s">
        <v>113</v>
      </c>
      <c r="H85">
        <v>4</v>
      </c>
      <c r="I85" t="s">
        <v>437</v>
      </c>
      <c r="J85" s="1">
        <v>44386</v>
      </c>
      <c r="K85" s="5" t="s">
        <v>115</v>
      </c>
      <c r="L85" s="5" t="s">
        <v>116</v>
      </c>
      <c r="M85" s="5" t="s">
        <v>116</v>
      </c>
      <c r="N85" s="5" t="s">
        <v>116</v>
      </c>
      <c r="O85" s="5" t="s">
        <v>117</v>
      </c>
      <c r="P85" s="5" t="s">
        <v>162</v>
      </c>
    </row>
    <row r="86" spans="1:16">
      <c r="A86">
        <v>3167</v>
      </c>
      <c r="B86" t="s">
        <v>438</v>
      </c>
      <c r="C86" t="s">
        <v>439</v>
      </c>
      <c r="D86" t="s">
        <v>440</v>
      </c>
      <c r="E86" t="s">
        <v>424</v>
      </c>
      <c r="F86" t="s">
        <v>386</v>
      </c>
      <c r="G86" t="s">
        <v>113</v>
      </c>
      <c r="H86">
        <v>4</v>
      </c>
      <c r="I86" t="s">
        <v>441</v>
      </c>
      <c r="J86" s="1">
        <v>44386</v>
      </c>
      <c r="K86" s="5" t="s">
        <v>115</v>
      </c>
      <c r="L86" s="5" t="s">
        <v>116</v>
      </c>
      <c r="M86" s="5" t="s">
        <v>116</v>
      </c>
      <c r="N86" s="5" t="s">
        <v>116</v>
      </c>
      <c r="O86" s="5" t="s">
        <v>117</v>
      </c>
      <c r="P86" s="5" t="s">
        <v>128</v>
      </c>
    </row>
    <row r="87" spans="1:16">
      <c r="A87">
        <v>3198</v>
      </c>
      <c r="B87" t="s">
        <v>442</v>
      </c>
      <c r="C87" t="s">
        <v>137</v>
      </c>
      <c r="D87" t="s">
        <v>443</v>
      </c>
      <c r="E87" t="s">
        <v>444</v>
      </c>
      <c r="F87" t="s">
        <v>445</v>
      </c>
      <c r="G87" t="s">
        <v>113</v>
      </c>
      <c r="H87">
        <v>4</v>
      </c>
      <c r="I87" t="s">
        <v>446</v>
      </c>
      <c r="J87" s="1">
        <v>44386</v>
      </c>
      <c r="K87" s="5" t="s">
        <v>115</v>
      </c>
      <c r="L87" s="5" t="s">
        <v>116</v>
      </c>
      <c r="M87" s="5" t="s">
        <v>116</v>
      </c>
      <c r="N87" s="5" t="s">
        <v>116</v>
      </c>
      <c r="O87" s="5" t="s">
        <v>117</v>
      </c>
      <c r="P87" s="5" t="s">
        <v>136</v>
      </c>
    </row>
    <row r="88" spans="1:16">
      <c r="A88">
        <v>3266</v>
      </c>
      <c r="B88" t="s">
        <v>447</v>
      </c>
      <c r="C88" t="s">
        <v>414</v>
      </c>
      <c r="D88" t="s">
        <v>448</v>
      </c>
      <c r="E88" t="s">
        <v>444</v>
      </c>
      <c r="F88" t="s">
        <v>445</v>
      </c>
      <c r="G88" t="s">
        <v>113</v>
      </c>
      <c r="H88">
        <v>4</v>
      </c>
      <c r="I88" t="s">
        <v>449</v>
      </c>
      <c r="J88" s="1">
        <v>44387</v>
      </c>
      <c r="K88" s="5" t="s">
        <v>115</v>
      </c>
      <c r="L88" s="5" t="s">
        <v>116</v>
      </c>
      <c r="M88" s="5" t="s">
        <v>116</v>
      </c>
      <c r="N88" s="5" t="s">
        <v>116</v>
      </c>
      <c r="O88" s="5" t="s">
        <v>117</v>
      </c>
      <c r="P88" s="5" t="s">
        <v>136</v>
      </c>
    </row>
    <row r="89" spans="1:16">
      <c r="A89">
        <v>3357</v>
      </c>
      <c r="B89" t="s">
        <v>450</v>
      </c>
      <c r="C89" t="s">
        <v>186</v>
      </c>
      <c r="D89" t="s">
        <v>451</v>
      </c>
      <c r="E89" t="s">
        <v>444</v>
      </c>
      <c r="F89" t="s">
        <v>445</v>
      </c>
      <c r="G89" t="s">
        <v>113</v>
      </c>
      <c r="H89">
        <v>4</v>
      </c>
      <c r="I89" t="s">
        <v>452</v>
      </c>
      <c r="J89" s="1">
        <v>44388</v>
      </c>
      <c r="K89" s="5" t="s">
        <v>115</v>
      </c>
      <c r="L89" s="5" t="s">
        <v>116</v>
      </c>
      <c r="M89" s="5" t="s">
        <v>116</v>
      </c>
      <c r="N89" s="5" t="s">
        <v>116</v>
      </c>
      <c r="O89" s="5" t="s">
        <v>117</v>
      </c>
      <c r="P89" s="5" t="s">
        <v>145</v>
      </c>
    </row>
    <row r="90" spans="1:16">
      <c r="A90">
        <v>3378</v>
      </c>
      <c r="B90" t="s">
        <v>447</v>
      </c>
      <c r="C90" t="s">
        <v>289</v>
      </c>
      <c r="D90" t="s">
        <v>453</v>
      </c>
      <c r="E90" t="s">
        <v>444</v>
      </c>
      <c r="F90" t="s">
        <v>445</v>
      </c>
      <c r="G90" t="s">
        <v>113</v>
      </c>
      <c r="H90">
        <v>4</v>
      </c>
      <c r="I90" t="s">
        <v>454</v>
      </c>
      <c r="J90" s="1">
        <v>44388</v>
      </c>
      <c r="K90" s="5" t="s">
        <v>115</v>
      </c>
      <c r="L90" s="5" t="s">
        <v>116</v>
      </c>
      <c r="M90" s="5" t="s">
        <v>116</v>
      </c>
      <c r="N90" s="5" t="s">
        <v>116</v>
      </c>
      <c r="O90" s="5" t="s">
        <v>117</v>
      </c>
      <c r="P90" s="5" t="s">
        <v>123</v>
      </c>
    </row>
    <row r="91" spans="1:16">
      <c r="A91">
        <v>3399</v>
      </c>
      <c r="B91" t="s">
        <v>376</v>
      </c>
      <c r="C91" t="s">
        <v>407</v>
      </c>
      <c r="D91" t="s">
        <v>455</v>
      </c>
      <c r="E91" t="s">
        <v>444</v>
      </c>
      <c r="F91" t="s">
        <v>445</v>
      </c>
      <c r="G91" t="s">
        <v>113</v>
      </c>
      <c r="H91">
        <v>4</v>
      </c>
      <c r="I91" t="s">
        <v>456</v>
      </c>
      <c r="J91" s="1">
        <v>44388</v>
      </c>
      <c r="K91" s="5" t="s">
        <v>115</v>
      </c>
      <c r="L91" s="5" t="s">
        <v>116</v>
      </c>
      <c r="M91" s="5" t="s">
        <v>116</v>
      </c>
      <c r="N91" s="5" t="s">
        <v>116</v>
      </c>
      <c r="O91" s="5" t="s">
        <v>117</v>
      </c>
      <c r="P91" s="5" t="s">
        <v>118</v>
      </c>
    </row>
    <row r="92" spans="1:16">
      <c r="A92">
        <v>3421</v>
      </c>
      <c r="B92" t="s">
        <v>236</v>
      </c>
      <c r="C92" t="s">
        <v>211</v>
      </c>
      <c r="D92" t="s">
        <v>457</v>
      </c>
      <c r="E92" t="s">
        <v>444</v>
      </c>
      <c r="F92" t="s">
        <v>445</v>
      </c>
      <c r="G92" t="s">
        <v>113</v>
      </c>
      <c r="H92">
        <v>4</v>
      </c>
      <c r="I92" t="s">
        <v>458</v>
      </c>
      <c r="J92" s="1">
        <v>44389</v>
      </c>
      <c r="K92" s="5" t="s">
        <v>115</v>
      </c>
      <c r="L92" s="5" t="s">
        <v>116</v>
      </c>
      <c r="M92" s="5" t="s">
        <v>116</v>
      </c>
      <c r="N92" s="5" t="s">
        <v>116</v>
      </c>
      <c r="O92" s="5" t="s">
        <v>117</v>
      </c>
      <c r="P92" s="5" t="s">
        <v>128</v>
      </c>
    </row>
    <row r="93" spans="1:16">
      <c r="A93">
        <v>3456</v>
      </c>
      <c r="B93" t="s">
        <v>215</v>
      </c>
      <c r="C93" t="s">
        <v>368</v>
      </c>
      <c r="D93" t="s">
        <v>459</v>
      </c>
      <c r="E93" t="s">
        <v>460</v>
      </c>
      <c r="F93" t="s">
        <v>445</v>
      </c>
      <c r="G93" t="s">
        <v>113</v>
      </c>
      <c r="H93">
        <v>4</v>
      </c>
      <c r="I93" t="s">
        <v>461</v>
      </c>
      <c r="J93" s="1">
        <v>44389</v>
      </c>
      <c r="K93" s="5" t="s">
        <v>133</v>
      </c>
      <c r="L93" s="5">
        <v>5</v>
      </c>
      <c r="M93" s="5" t="s">
        <v>134</v>
      </c>
      <c r="N93" s="5" t="s">
        <v>135</v>
      </c>
      <c r="O93" s="5" t="s">
        <v>117</v>
      </c>
      <c r="P93" s="5" t="s">
        <v>162</v>
      </c>
    </row>
    <row r="94" spans="1:16">
      <c r="A94">
        <v>3692</v>
      </c>
      <c r="B94" t="s">
        <v>462</v>
      </c>
      <c r="C94" t="s">
        <v>463</v>
      </c>
      <c r="D94" t="s">
        <v>464</v>
      </c>
      <c r="E94" t="s">
        <v>445</v>
      </c>
      <c r="F94" t="s">
        <v>445</v>
      </c>
      <c r="G94" t="s">
        <v>113</v>
      </c>
      <c r="H94">
        <v>4</v>
      </c>
      <c r="I94" t="s">
        <v>465</v>
      </c>
      <c r="J94" s="1">
        <v>44392</v>
      </c>
      <c r="K94" s="5" t="s">
        <v>115</v>
      </c>
      <c r="L94" s="5" t="s">
        <v>116</v>
      </c>
      <c r="M94" s="5" t="s">
        <v>116</v>
      </c>
      <c r="N94" s="5" t="s">
        <v>116</v>
      </c>
      <c r="O94" s="5" t="s">
        <v>117</v>
      </c>
      <c r="P94" s="5" t="s">
        <v>123</v>
      </c>
    </row>
    <row r="95" spans="1:16">
      <c r="A95">
        <v>3705</v>
      </c>
      <c r="B95" t="s">
        <v>466</v>
      </c>
      <c r="C95" t="s">
        <v>348</v>
      </c>
      <c r="D95" t="s">
        <v>467</v>
      </c>
      <c r="E95" t="s">
        <v>445</v>
      </c>
      <c r="F95" t="s">
        <v>445</v>
      </c>
      <c r="G95" t="s">
        <v>113</v>
      </c>
      <c r="H95">
        <v>4</v>
      </c>
      <c r="I95" t="s">
        <v>468</v>
      </c>
      <c r="J95" s="1">
        <v>44392</v>
      </c>
      <c r="K95" s="5" t="s">
        <v>115</v>
      </c>
      <c r="L95" s="5" t="s">
        <v>116</v>
      </c>
      <c r="M95" s="5" t="s">
        <v>116</v>
      </c>
      <c r="N95" s="5" t="s">
        <v>116</v>
      </c>
      <c r="O95" s="5" t="s">
        <v>117</v>
      </c>
      <c r="P95" s="5" t="s">
        <v>162</v>
      </c>
    </row>
    <row r="96" spans="1:16">
      <c r="A96">
        <v>3707</v>
      </c>
      <c r="B96" t="s">
        <v>469</v>
      </c>
      <c r="C96" t="s">
        <v>130</v>
      </c>
      <c r="D96" t="s">
        <v>470</v>
      </c>
      <c r="E96" t="s">
        <v>445</v>
      </c>
      <c r="F96" t="s">
        <v>445</v>
      </c>
      <c r="G96" t="s">
        <v>113</v>
      </c>
      <c r="H96">
        <v>4</v>
      </c>
      <c r="I96" t="s">
        <v>471</v>
      </c>
      <c r="J96" s="1">
        <v>44392</v>
      </c>
      <c r="K96" s="5" t="s">
        <v>115</v>
      </c>
      <c r="L96" s="5" t="s">
        <v>116</v>
      </c>
      <c r="M96" s="5" t="s">
        <v>116</v>
      </c>
      <c r="N96" s="5" t="s">
        <v>116</v>
      </c>
      <c r="O96" s="5" t="s">
        <v>117</v>
      </c>
      <c r="P96" s="5" t="s">
        <v>118</v>
      </c>
    </row>
    <row r="97" spans="1:16">
      <c r="A97">
        <v>3728</v>
      </c>
      <c r="B97" t="s">
        <v>472</v>
      </c>
      <c r="C97" t="s">
        <v>473</v>
      </c>
      <c r="D97" t="s">
        <v>474</v>
      </c>
      <c r="E97" t="s">
        <v>445</v>
      </c>
      <c r="F97" t="s">
        <v>445</v>
      </c>
      <c r="G97" t="s">
        <v>113</v>
      </c>
      <c r="H97">
        <v>4</v>
      </c>
      <c r="I97" t="s">
        <v>475</v>
      </c>
      <c r="J97" s="1">
        <v>44393</v>
      </c>
      <c r="K97" s="5" t="s">
        <v>115</v>
      </c>
      <c r="L97" s="5" t="s">
        <v>116</v>
      </c>
      <c r="M97" s="5" t="s">
        <v>116</v>
      </c>
      <c r="N97" s="5" t="s">
        <v>116</v>
      </c>
      <c r="O97" s="5" t="s">
        <v>117</v>
      </c>
      <c r="P97" s="5" t="s">
        <v>123</v>
      </c>
    </row>
    <row r="98" spans="1:16">
      <c r="A98">
        <v>3765</v>
      </c>
      <c r="B98" t="s">
        <v>476</v>
      </c>
      <c r="C98" t="s">
        <v>172</v>
      </c>
      <c r="D98" t="s">
        <v>477</v>
      </c>
      <c r="E98" t="s">
        <v>445</v>
      </c>
      <c r="F98" t="s">
        <v>445</v>
      </c>
      <c r="G98" t="s">
        <v>113</v>
      </c>
      <c r="H98">
        <v>4</v>
      </c>
      <c r="I98" t="s">
        <v>478</v>
      </c>
      <c r="J98" s="1">
        <v>44393</v>
      </c>
      <c r="K98" s="5" t="s">
        <v>115</v>
      </c>
      <c r="L98" s="5" t="s">
        <v>116</v>
      </c>
      <c r="M98" s="5" t="s">
        <v>116</v>
      </c>
      <c r="N98" s="5" t="s">
        <v>116</v>
      </c>
      <c r="O98" s="5" t="s">
        <v>117</v>
      </c>
      <c r="P98" s="5" t="s">
        <v>128</v>
      </c>
    </row>
    <row r="99" spans="1:16">
      <c r="A99">
        <v>3789</v>
      </c>
      <c r="B99" t="s">
        <v>348</v>
      </c>
      <c r="C99" t="s">
        <v>172</v>
      </c>
      <c r="D99" t="s">
        <v>479</v>
      </c>
      <c r="E99" t="s">
        <v>445</v>
      </c>
      <c r="F99" t="s">
        <v>445</v>
      </c>
      <c r="G99" t="s">
        <v>113</v>
      </c>
      <c r="H99">
        <v>4</v>
      </c>
      <c r="I99" t="s">
        <v>480</v>
      </c>
      <c r="J99" s="1">
        <v>44393</v>
      </c>
      <c r="K99" s="5" t="s">
        <v>115</v>
      </c>
      <c r="L99" s="5" t="s">
        <v>116</v>
      </c>
      <c r="M99" s="5" t="s">
        <v>116</v>
      </c>
      <c r="N99" s="5" t="s">
        <v>116</v>
      </c>
      <c r="O99" s="5" t="s">
        <v>117</v>
      </c>
      <c r="P99" s="5" t="s">
        <v>136</v>
      </c>
    </row>
    <row r="100" spans="1:16">
      <c r="A100">
        <v>3820</v>
      </c>
      <c r="B100" t="s">
        <v>173</v>
      </c>
      <c r="C100" t="s">
        <v>481</v>
      </c>
      <c r="D100" t="s">
        <v>482</v>
      </c>
      <c r="E100" t="s">
        <v>445</v>
      </c>
      <c r="F100" t="s">
        <v>445</v>
      </c>
      <c r="G100" t="s">
        <v>113</v>
      </c>
      <c r="H100">
        <v>4</v>
      </c>
      <c r="I100" t="s">
        <v>483</v>
      </c>
      <c r="J100" s="1">
        <v>44394</v>
      </c>
      <c r="K100" s="5" t="s">
        <v>115</v>
      </c>
      <c r="L100" s="5" t="s">
        <v>116</v>
      </c>
      <c r="M100" s="5" t="s">
        <v>116</v>
      </c>
      <c r="N100" s="5" t="s">
        <v>116</v>
      </c>
      <c r="O100" s="5" t="s">
        <v>117</v>
      </c>
      <c r="P100" s="5" t="s">
        <v>136</v>
      </c>
    </row>
    <row r="101" spans="1:16">
      <c r="A101">
        <v>3823</v>
      </c>
      <c r="B101" t="s">
        <v>484</v>
      </c>
      <c r="C101" t="s">
        <v>485</v>
      </c>
      <c r="D101" t="s">
        <v>486</v>
      </c>
      <c r="E101" t="s">
        <v>445</v>
      </c>
      <c r="F101" t="s">
        <v>445</v>
      </c>
      <c r="G101" t="s">
        <v>113</v>
      </c>
      <c r="H101">
        <v>4</v>
      </c>
      <c r="I101" t="s">
        <v>487</v>
      </c>
      <c r="J101" s="1">
        <v>44394</v>
      </c>
      <c r="K101" s="5" t="s">
        <v>115</v>
      </c>
      <c r="L101" s="5" t="s">
        <v>116</v>
      </c>
      <c r="M101" s="5" t="s">
        <v>116</v>
      </c>
      <c r="N101" s="5" t="s">
        <v>116</v>
      </c>
      <c r="O101" s="5" t="s">
        <v>117</v>
      </c>
      <c r="P101" s="5" t="s">
        <v>145</v>
      </c>
    </row>
    <row r="102" spans="1:16">
      <c r="A102">
        <v>3832</v>
      </c>
      <c r="B102" t="s">
        <v>488</v>
      </c>
      <c r="C102" t="s">
        <v>489</v>
      </c>
      <c r="D102" t="s">
        <v>490</v>
      </c>
      <c r="E102" t="s">
        <v>445</v>
      </c>
      <c r="F102" t="s">
        <v>445</v>
      </c>
      <c r="G102" t="s">
        <v>113</v>
      </c>
      <c r="H102">
        <v>4</v>
      </c>
      <c r="I102" t="s">
        <v>491</v>
      </c>
      <c r="J102" s="1">
        <v>44394</v>
      </c>
      <c r="K102" s="5" t="s">
        <v>115</v>
      </c>
      <c r="L102" s="5" t="s">
        <v>116</v>
      </c>
      <c r="M102" s="5" t="s">
        <v>116</v>
      </c>
      <c r="N102" s="5" t="s">
        <v>116</v>
      </c>
      <c r="O102" s="5" t="s">
        <v>117</v>
      </c>
      <c r="P102" s="5" t="s">
        <v>123</v>
      </c>
    </row>
    <row r="103" spans="1:16">
      <c r="A103">
        <v>3845</v>
      </c>
      <c r="B103" t="s">
        <v>492</v>
      </c>
      <c r="C103" t="s">
        <v>493</v>
      </c>
      <c r="D103" t="s">
        <v>494</v>
      </c>
      <c r="E103" t="s">
        <v>445</v>
      </c>
      <c r="F103" t="s">
        <v>445</v>
      </c>
      <c r="G103" t="s">
        <v>113</v>
      </c>
      <c r="H103">
        <v>4</v>
      </c>
      <c r="I103" t="s">
        <v>495</v>
      </c>
      <c r="J103" s="1">
        <v>44394</v>
      </c>
      <c r="K103" s="5" t="s">
        <v>115</v>
      </c>
      <c r="L103" s="5" t="s">
        <v>116</v>
      </c>
      <c r="M103" s="6" t="s">
        <v>116</v>
      </c>
      <c r="N103" s="6" t="s">
        <v>116</v>
      </c>
      <c r="O103" s="5" t="s">
        <v>117</v>
      </c>
      <c r="P103" s="5" t="s">
        <v>118</v>
      </c>
    </row>
    <row r="104" spans="1:16">
      <c r="A104">
        <v>3853</v>
      </c>
      <c r="B104" t="s">
        <v>496</v>
      </c>
      <c r="C104" t="s">
        <v>185</v>
      </c>
      <c r="D104" t="s">
        <v>497</v>
      </c>
      <c r="E104" t="s">
        <v>445</v>
      </c>
      <c r="F104" t="s">
        <v>445</v>
      </c>
      <c r="G104" t="s">
        <v>113</v>
      </c>
      <c r="H104">
        <v>4</v>
      </c>
      <c r="I104" t="s">
        <v>498</v>
      </c>
      <c r="J104" s="1">
        <v>44394</v>
      </c>
      <c r="K104" s="5" t="s">
        <v>115</v>
      </c>
      <c r="L104" s="5" t="s">
        <v>116</v>
      </c>
      <c r="M104" s="5" t="s">
        <v>116</v>
      </c>
      <c r="N104" s="5" t="s">
        <v>116</v>
      </c>
      <c r="O104" s="5" t="s">
        <v>117</v>
      </c>
      <c r="P104" s="5" t="s">
        <v>128</v>
      </c>
    </row>
    <row r="105" spans="1:16">
      <c r="A105">
        <v>3963</v>
      </c>
      <c r="B105" t="s">
        <v>204</v>
      </c>
      <c r="C105" t="s">
        <v>499</v>
      </c>
      <c r="D105" t="s">
        <v>500</v>
      </c>
      <c r="E105" t="s">
        <v>501</v>
      </c>
      <c r="F105" t="s">
        <v>501</v>
      </c>
      <c r="G105" t="s">
        <v>113</v>
      </c>
      <c r="H105">
        <v>4</v>
      </c>
      <c r="I105" t="s">
        <v>502</v>
      </c>
      <c r="J105" s="1">
        <v>44395</v>
      </c>
      <c r="K105" s="5" t="s">
        <v>115</v>
      </c>
      <c r="L105" s="5" t="s">
        <v>116</v>
      </c>
      <c r="M105" s="5" t="s">
        <v>116</v>
      </c>
      <c r="N105" s="5" t="s">
        <v>116</v>
      </c>
      <c r="O105" s="5" t="s">
        <v>117</v>
      </c>
      <c r="P105" s="5" t="s">
        <v>162</v>
      </c>
    </row>
    <row r="106" spans="1:16">
      <c r="A106">
        <v>4029</v>
      </c>
      <c r="B106" t="s">
        <v>327</v>
      </c>
      <c r="C106" t="s">
        <v>109</v>
      </c>
      <c r="D106" t="s">
        <v>503</v>
      </c>
      <c r="E106" t="s">
        <v>504</v>
      </c>
      <c r="F106" t="s">
        <v>445</v>
      </c>
      <c r="G106" t="s">
        <v>113</v>
      </c>
      <c r="H106">
        <v>4</v>
      </c>
      <c r="I106" t="s">
        <v>505</v>
      </c>
      <c r="J106" s="1">
        <v>44396</v>
      </c>
      <c r="K106" s="5" t="s">
        <v>115</v>
      </c>
      <c r="L106" s="5" t="s">
        <v>116</v>
      </c>
      <c r="M106" s="5" t="s">
        <v>116</v>
      </c>
      <c r="N106" s="5" t="s">
        <v>116</v>
      </c>
      <c r="O106" s="5" t="s">
        <v>117</v>
      </c>
      <c r="P106" s="5" t="s">
        <v>145</v>
      </c>
    </row>
    <row r="107" spans="1:16">
      <c r="A107">
        <v>4034</v>
      </c>
      <c r="B107" t="s">
        <v>506</v>
      </c>
      <c r="C107" t="s">
        <v>507</v>
      </c>
      <c r="D107" t="s">
        <v>508</v>
      </c>
      <c r="E107" t="s">
        <v>504</v>
      </c>
      <c r="F107" t="s">
        <v>445</v>
      </c>
      <c r="G107" t="s">
        <v>113</v>
      </c>
      <c r="H107">
        <v>4</v>
      </c>
      <c r="I107" t="s">
        <v>509</v>
      </c>
      <c r="J107" s="1">
        <v>44396</v>
      </c>
      <c r="K107" s="5" t="s">
        <v>133</v>
      </c>
      <c r="L107" s="5">
        <v>6</v>
      </c>
      <c r="M107" s="5" t="s">
        <v>134</v>
      </c>
      <c r="N107" s="5" t="s">
        <v>510</v>
      </c>
      <c r="O107" s="5" t="s">
        <v>117</v>
      </c>
      <c r="P107" s="5" t="s">
        <v>118</v>
      </c>
    </row>
    <row r="108" spans="1:16">
      <c r="A108">
        <v>4056</v>
      </c>
      <c r="B108" t="s">
        <v>511</v>
      </c>
      <c r="C108" t="s">
        <v>178</v>
      </c>
      <c r="D108" t="s">
        <v>512</v>
      </c>
      <c r="E108" t="s">
        <v>504</v>
      </c>
      <c r="F108" t="s">
        <v>445</v>
      </c>
      <c r="G108" t="s">
        <v>113</v>
      </c>
      <c r="H108">
        <v>4</v>
      </c>
      <c r="I108" t="s">
        <v>513</v>
      </c>
      <c r="J108" s="1">
        <v>44397</v>
      </c>
      <c r="K108" s="5" t="s">
        <v>115</v>
      </c>
      <c r="L108" s="5" t="s">
        <v>116</v>
      </c>
      <c r="M108" s="5" t="s">
        <v>116</v>
      </c>
      <c r="N108" s="5" t="s">
        <v>116</v>
      </c>
      <c r="O108" s="5" t="s">
        <v>117</v>
      </c>
      <c r="P108" s="5" t="s">
        <v>123</v>
      </c>
    </row>
    <row r="109" spans="1:16">
      <c r="A109">
        <v>4084</v>
      </c>
      <c r="B109" t="s">
        <v>268</v>
      </c>
      <c r="C109" t="s">
        <v>172</v>
      </c>
      <c r="D109" t="s">
        <v>514</v>
      </c>
      <c r="E109" t="s">
        <v>504</v>
      </c>
      <c r="F109" t="s">
        <v>445</v>
      </c>
      <c r="G109" t="s">
        <v>113</v>
      </c>
      <c r="H109">
        <v>4</v>
      </c>
      <c r="I109" t="s">
        <v>515</v>
      </c>
      <c r="J109" s="1">
        <v>44397</v>
      </c>
      <c r="K109" s="5" t="s">
        <v>115</v>
      </c>
      <c r="L109" s="5" t="s">
        <v>116</v>
      </c>
      <c r="M109" s="5" t="s">
        <v>116</v>
      </c>
      <c r="N109" s="5" t="s">
        <v>116</v>
      </c>
      <c r="O109" s="5" t="s">
        <v>117</v>
      </c>
      <c r="P109" s="5" t="s">
        <v>162</v>
      </c>
    </row>
    <row r="110" spans="1:16">
      <c r="A110">
        <v>4174</v>
      </c>
      <c r="B110" t="s">
        <v>516</v>
      </c>
      <c r="C110" t="s">
        <v>384</v>
      </c>
      <c r="D110" t="s">
        <v>517</v>
      </c>
      <c r="E110" t="s">
        <v>504</v>
      </c>
      <c r="F110" t="s">
        <v>445</v>
      </c>
      <c r="G110" t="s">
        <v>113</v>
      </c>
      <c r="H110">
        <v>4</v>
      </c>
      <c r="I110" t="s">
        <v>518</v>
      </c>
      <c r="J110" s="1">
        <v>44398</v>
      </c>
      <c r="K110" s="5" t="s">
        <v>115</v>
      </c>
      <c r="L110" s="5" t="s">
        <v>116</v>
      </c>
      <c r="M110" s="5" t="s">
        <v>116</v>
      </c>
      <c r="N110" s="5" t="s">
        <v>116</v>
      </c>
      <c r="O110" s="5" t="s">
        <v>117</v>
      </c>
      <c r="P110" s="5" t="s">
        <v>118</v>
      </c>
    </row>
    <row r="111" spans="1:16">
      <c r="A111">
        <v>4193</v>
      </c>
      <c r="B111" t="s">
        <v>313</v>
      </c>
      <c r="C111" t="s">
        <v>519</v>
      </c>
      <c r="D111" t="s">
        <v>520</v>
      </c>
      <c r="E111" t="s">
        <v>504</v>
      </c>
      <c r="F111" t="s">
        <v>445</v>
      </c>
      <c r="G111" t="s">
        <v>113</v>
      </c>
      <c r="H111">
        <v>4</v>
      </c>
      <c r="I111" t="s">
        <v>521</v>
      </c>
      <c r="J111" s="1">
        <v>44398</v>
      </c>
      <c r="K111" s="5" t="s">
        <v>115</v>
      </c>
      <c r="L111" s="5" t="s">
        <v>116</v>
      </c>
      <c r="M111" s="5" t="s">
        <v>116</v>
      </c>
      <c r="N111" s="5" t="s">
        <v>116</v>
      </c>
      <c r="O111" s="5" t="s">
        <v>117</v>
      </c>
      <c r="P111" s="5" t="s">
        <v>123</v>
      </c>
    </row>
    <row r="112" spans="1:16">
      <c r="A112">
        <v>4213</v>
      </c>
      <c r="B112" t="s">
        <v>522</v>
      </c>
      <c r="C112" t="s">
        <v>523</v>
      </c>
      <c r="D112" t="s">
        <v>524</v>
      </c>
      <c r="E112" t="s">
        <v>504</v>
      </c>
      <c r="F112" t="s">
        <v>445</v>
      </c>
      <c r="G112" t="s">
        <v>113</v>
      </c>
      <c r="H112">
        <v>4</v>
      </c>
      <c r="I112" t="s">
        <v>525</v>
      </c>
      <c r="J112" s="1">
        <v>44398</v>
      </c>
      <c r="K112" s="5" t="s">
        <v>115</v>
      </c>
      <c r="L112" s="5" t="s">
        <v>116</v>
      </c>
      <c r="M112" s="5" t="s">
        <v>116</v>
      </c>
      <c r="N112" s="5" t="s">
        <v>116</v>
      </c>
      <c r="O112" s="5" t="s">
        <v>117</v>
      </c>
      <c r="P112" s="5" t="s">
        <v>128</v>
      </c>
    </row>
    <row r="113" spans="1:16">
      <c r="A113">
        <v>4218</v>
      </c>
      <c r="B113" t="s">
        <v>526</v>
      </c>
      <c r="C113" t="s">
        <v>120</v>
      </c>
      <c r="D113" t="s">
        <v>527</v>
      </c>
      <c r="E113" t="s">
        <v>504</v>
      </c>
      <c r="F113" t="s">
        <v>445</v>
      </c>
      <c r="G113" t="s">
        <v>113</v>
      </c>
      <c r="H113">
        <v>4</v>
      </c>
      <c r="I113" t="s">
        <v>528</v>
      </c>
      <c r="J113" s="1">
        <v>44399</v>
      </c>
      <c r="K113" s="5" t="s">
        <v>115</v>
      </c>
      <c r="L113" s="5" t="s">
        <v>116</v>
      </c>
      <c r="M113" s="5" t="s">
        <v>116</v>
      </c>
      <c r="N113" s="5" t="s">
        <v>116</v>
      </c>
      <c r="O113" s="5" t="s">
        <v>117</v>
      </c>
      <c r="P113" s="5" t="s">
        <v>136</v>
      </c>
    </row>
    <row r="114" spans="1:16">
      <c r="A114">
        <v>4219</v>
      </c>
      <c r="B114" t="s">
        <v>108</v>
      </c>
      <c r="C114" t="s">
        <v>529</v>
      </c>
      <c r="D114" t="s">
        <v>530</v>
      </c>
      <c r="E114" t="s">
        <v>504</v>
      </c>
      <c r="F114" t="s">
        <v>445</v>
      </c>
      <c r="G114" t="s">
        <v>113</v>
      </c>
      <c r="H114">
        <v>4</v>
      </c>
      <c r="I114" t="s">
        <v>531</v>
      </c>
      <c r="J114" s="1">
        <v>44399</v>
      </c>
      <c r="K114" s="5" t="s">
        <v>115</v>
      </c>
      <c r="L114" s="5" t="s">
        <v>116</v>
      </c>
      <c r="M114" s="5" t="s">
        <v>116</v>
      </c>
      <c r="N114" s="5" t="s">
        <v>116</v>
      </c>
      <c r="O114" s="5" t="s">
        <v>117</v>
      </c>
      <c r="P114" s="5" t="s">
        <v>136</v>
      </c>
    </row>
    <row r="115" spans="1:16">
      <c r="A115">
        <v>4277</v>
      </c>
      <c r="B115" t="s">
        <v>532</v>
      </c>
      <c r="C115" t="s">
        <v>533</v>
      </c>
      <c r="D115" t="s">
        <v>534</v>
      </c>
      <c r="E115" t="s">
        <v>504</v>
      </c>
      <c r="F115" t="s">
        <v>445</v>
      </c>
      <c r="G115" t="s">
        <v>113</v>
      </c>
      <c r="H115">
        <v>4</v>
      </c>
      <c r="I115" t="s">
        <v>535</v>
      </c>
      <c r="J115" s="1">
        <v>44399</v>
      </c>
      <c r="K115" s="5" t="s">
        <v>115</v>
      </c>
      <c r="L115" s="5" t="s">
        <v>116</v>
      </c>
      <c r="M115" s="5" t="s">
        <v>116</v>
      </c>
      <c r="N115" s="5" t="s">
        <v>116</v>
      </c>
      <c r="O115" s="5" t="s">
        <v>117</v>
      </c>
      <c r="P115" s="5" t="s">
        <v>145</v>
      </c>
    </row>
    <row r="116" spans="1:16">
      <c r="A116">
        <v>4285</v>
      </c>
      <c r="B116" t="s">
        <v>536</v>
      </c>
      <c r="C116" t="s">
        <v>421</v>
      </c>
      <c r="D116" t="s">
        <v>537</v>
      </c>
      <c r="E116" t="s">
        <v>504</v>
      </c>
      <c r="F116" t="s">
        <v>445</v>
      </c>
      <c r="G116" t="s">
        <v>113</v>
      </c>
      <c r="H116">
        <v>4</v>
      </c>
      <c r="I116" t="s">
        <v>538</v>
      </c>
      <c r="J116" s="1">
        <v>44399</v>
      </c>
      <c r="K116" s="5" t="s">
        <v>115</v>
      </c>
      <c r="L116" s="5" t="s">
        <v>116</v>
      </c>
      <c r="M116" s="5" t="s">
        <v>116</v>
      </c>
      <c r="N116" s="5" t="s">
        <v>116</v>
      </c>
      <c r="O116" s="5" t="s">
        <v>117</v>
      </c>
      <c r="P116" s="5" t="s">
        <v>123</v>
      </c>
    </row>
    <row r="117" spans="1:16">
      <c r="A117">
        <v>4291</v>
      </c>
      <c r="B117" t="s">
        <v>539</v>
      </c>
      <c r="C117" t="s">
        <v>493</v>
      </c>
      <c r="D117" t="s">
        <v>540</v>
      </c>
      <c r="E117" t="s">
        <v>504</v>
      </c>
      <c r="F117" t="s">
        <v>445</v>
      </c>
      <c r="G117" t="s">
        <v>113</v>
      </c>
      <c r="H117">
        <v>4</v>
      </c>
      <c r="I117" t="s">
        <v>541</v>
      </c>
      <c r="J117" s="1">
        <v>44399</v>
      </c>
      <c r="K117" s="5" t="s">
        <v>133</v>
      </c>
      <c r="L117" s="5">
        <v>5</v>
      </c>
      <c r="M117" s="5" t="s">
        <v>134</v>
      </c>
      <c r="N117" s="5" t="s">
        <v>402</v>
      </c>
      <c r="O117" s="5" t="s">
        <v>117</v>
      </c>
      <c r="P117" s="5" t="s">
        <v>118</v>
      </c>
    </row>
    <row r="118" spans="1:16">
      <c r="A118">
        <v>4295</v>
      </c>
      <c r="B118" t="s">
        <v>542</v>
      </c>
      <c r="C118" t="s">
        <v>543</v>
      </c>
      <c r="D118" t="s">
        <v>527</v>
      </c>
      <c r="E118" t="s">
        <v>504</v>
      </c>
      <c r="F118" t="s">
        <v>445</v>
      </c>
      <c r="G118" t="s">
        <v>113</v>
      </c>
      <c r="H118">
        <v>4</v>
      </c>
      <c r="I118" t="s">
        <v>544</v>
      </c>
      <c r="J118" s="1">
        <v>44400</v>
      </c>
      <c r="K118" s="5" t="s">
        <v>115</v>
      </c>
      <c r="L118" s="5" t="s">
        <v>116</v>
      </c>
      <c r="M118" s="5" t="s">
        <v>116</v>
      </c>
      <c r="N118" s="5" t="s">
        <v>116</v>
      </c>
      <c r="O118" s="5" t="s">
        <v>117</v>
      </c>
      <c r="P118" s="5" t="s">
        <v>128</v>
      </c>
    </row>
    <row r="119" spans="1:16">
      <c r="A119">
        <v>4322</v>
      </c>
      <c r="B119" t="s">
        <v>545</v>
      </c>
      <c r="C119" t="s">
        <v>414</v>
      </c>
      <c r="D119" t="s">
        <v>546</v>
      </c>
      <c r="E119" t="s">
        <v>504</v>
      </c>
      <c r="F119" t="s">
        <v>445</v>
      </c>
      <c r="G119" t="s">
        <v>113</v>
      </c>
      <c r="H119">
        <v>4</v>
      </c>
      <c r="I119" t="s">
        <v>547</v>
      </c>
      <c r="J119" s="1">
        <v>44400</v>
      </c>
      <c r="K119" s="5" t="s">
        <v>115</v>
      </c>
      <c r="L119" s="5" t="s">
        <v>116</v>
      </c>
      <c r="M119" s="5" t="s">
        <v>116</v>
      </c>
      <c r="N119" s="5" t="s">
        <v>116</v>
      </c>
      <c r="O119" s="5" t="s">
        <v>117</v>
      </c>
      <c r="P119" s="5" t="s">
        <v>162</v>
      </c>
    </row>
    <row r="120" spans="1:16">
      <c r="A120">
        <v>4348</v>
      </c>
      <c r="B120" t="s">
        <v>119</v>
      </c>
      <c r="C120" t="s">
        <v>548</v>
      </c>
      <c r="D120" t="s">
        <v>549</v>
      </c>
      <c r="E120" t="s">
        <v>504</v>
      </c>
      <c r="F120" t="s">
        <v>445</v>
      </c>
      <c r="G120" t="s">
        <v>113</v>
      </c>
      <c r="H120">
        <v>4</v>
      </c>
      <c r="I120" t="s">
        <v>550</v>
      </c>
      <c r="J120" s="1">
        <v>44400</v>
      </c>
      <c r="K120" s="5" t="s">
        <v>115</v>
      </c>
      <c r="L120" s="5" t="s">
        <v>116</v>
      </c>
      <c r="M120" s="5" t="s">
        <v>116</v>
      </c>
      <c r="N120" s="5" t="s">
        <v>116</v>
      </c>
      <c r="O120" s="5" t="s">
        <v>117</v>
      </c>
      <c r="P120" s="5" t="s">
        <v>136</v>
      </c>
    </row>
    <row r="121" spans="1:16">
      <c r="A121">
        <v>4378</v>
      </c>
      <c r="B121" t="s">
        <v>551</v>
      </c>
      <c r="C121" t="s">
        <v>406</v>
      </c>
      <c r="D121" t="s">
        <v>552</v>
      </c>
      <c r="E121" t="s">
        <v>504</v>
      </c>
      <c r="F121" t="s">
        <v>445</v>
      </c>
      <c r="G121" t="s">
        <v>113</v>
      </c>
      <c r="H121">
        <v>4</v>
      </c>
      <c r="I121" t="s">
        <v>553</v>
      </c>
      <c r="J121" s="1">
        <v>44401</v>
      </c>
      <c r="K121" s="5" t="s">
        <v>115</v>
      </c>
      <c r="L121" s="5" t="s">
        <v>116</v>
      </c>
      <c r="M121" s="5" t="s">
        <v>116</v>
      </c>
      <c r="N121" s="5" t="s">
        <v>116</v>
      </c>
      <c r="O121" s="5" t="s">
        <v>117</v>
      </c>
      <c r="P121" s="5" t="s">
        <v>145</v>
      </c>
    </row>
    <row r="122" spans="1:16">
      <c r="A122">
        <v>4398</v>
      </c>
      <c r="B122" t="s">
        <v>554</v>
      </c>
      <c r="C122" t="s">
        <v>241</v>
      </c>
      <c r="D122" t="s">
        <v>555</v>
      </c>
      <c r="E122" t="s">
        <v>556</v>
      </c>
      <c r="F122" t="s">
        <v>445</v>
      </c>
      <c r="G122" t="s">
        <v>113</v>
      </c>
      <c r="H122">
        <v>4</v>
      </c>
      <c r="I122" t="s">
        <v>557</v>
      </c>
      <c r="J122" s="1">
        <v>44401</v>
      </c>
      <c r="K122" s="5" t="s">
        <v>115</v>
      </c>
      <c r="L122" s="5" t="s">
        <v>116</v>
      </c>
      <c r="M122" s="5" t="s">
        <v>116</v>
      </c>
      <c r="N122" s="5" t="s">
        <v>116</v>
      </c>
      <c r="O122" s="5" t="s">
        <v>117</v>
      </c>
      <c r="P122" s="5" t="s">
        <v>123</v>
      </c>
    </row>
    <row r="123" spans="1:16">
      <c r="A123">
        <v>4441</v>
      </c>
      <c r="B123" t="s">
        <v>558</v>
      </c>
      <c r="C123" t="s">
        <v>559</v>
      </c>
      <c r="D123" t="s">
        <v>560</v>
      </c>
      <c r="E123" t="s">
        <v>556</v>
      </c>
      <c r="F123" t="s">
        <v>445</v>
      </c>
      <c r="G123" t="s">
        <v>113</v>
      </c>
      <c r="H123">
        <v>4</v>
      </c>
      <c r="I123" t="s">
        <v>561</v>
      </c>
      <c r="J123" s="1">
        <v>44401</v>
      </c>
      <c r="K123" s="5" t="s">
        <v>115</v>
      </c>
      <c r="L123" s="5" t="s">
        <v>116</v>
      </c>
      <c r="M123" s="5" t="s">
        <v>116</v>
      </c>
      <c r="N123" s="5" t="s">
        <v>116</v>
      </c>
      <c r="O123" s="5" t="s">
        <v>117</v>
      </c>
      <c r="P123" s="5" t="s">
        <v>118</v>
      </c>
    </row>
    <row r="124" spans="1:16">
      <c r="A124">
        <v>4446</v>
      </c>
      <c r="B124" t="s">
        <v>562</v>
      </c>
      <c r="C124" t="s">
        <v>211</v>
      </c>
      <c r="D124" t="s">
        <v>563</v>
      </c>
      <c r="E124" t="s">
        <v>556</v>
      </c>
      <c r="F124" t="s">
        <v>445</v>
      </c>
      <c r="G124" t="s">
        <v>113</v>
      </c>
      <c r="H124">
        <v>4</v>
      </c>
      <c r="I124" t="s">
        <v>564</v>
      </c>
      <c r="J124" s="1">
        <v>44401</v>
      </c>
      <c r="K124" s="5" t="s">
        <v>115</v>
      </c>
      <c r="L124" s="5" t="s">
        <v>116</v>
      </c>
      <c r="M124" s="5" t="s">
        <v>116</v>
      </c>
      <c r="N124" s="5" t="s">
        <v>116</v>
      </c>
      <c r="O124" s="5" t="s">
        <v>117</v>
      </c>
      <c r="P124" s="5" t="s">
        <v>128</v>
      </c>
    </row>
    <row r="125" spans="1:16">
      <c r="A125">
        <v>4541</v>
      </c>
      <c r="B125" t="s">
        <v>565</v>
      </c>
      <c r="C125" t="s">
        <v>151</v>
      </c>
      <c r="D125" t="s">
        <v>566</v>
      </c>
      <c r="E125" t="s">
        <v>556</v>
      </c>
      <c r="F125" t="s">
        <v>445</v>
      </c>
      <c r="G125" t="s">
        <v>113</v>
      </c>
      <c r="H125">
        <v>4</v>
      </c>
      <c r="I125" t="s">
        <v>567</v>
      </c>
      <c r="J125" s="1">
        <v>44403</v>
      </c>
      <c r="K125" s="5" t="s">
        <v>115</v>
      </c>
      <c r="L125" s="5" t="s">
        <v>116</v>
      </c>
      <c r="M125" s="6" t="s">
        <v>116</v>
      </c>
      <c r="N125" s="6" t="s">
        <v>116</v>
      </c>
      <c r="O125" s="5" t="s">
        <v>117</v>
      </c>
      <c r="P125" s="5" t="s">
        <v>162</v>
      </c>
    </row>
    <row r="126" spans="1:16">
      <c r="A126">
        <v>4546</v>
      </c>
      <c r="B126" t="s">
        <v>568</v>
      </c>
      <c r="C126" t="s">
        <v>569</v>
      </c>
      <c r="D126" t="s">
        <v>570</v>
      </c>
      <c r="E126" t="s">
        <v>556</v>
      </c>
      <c r="F126" t="s">
        <v>445</v>
      </c>
      <c r="G126" t="s">
        <v>113</v>
      </c>
      <c r="H126">
        <v>4</v>
      </c>
      <c r="I126" t="s">
        <v>571</v>
      </c>
      <c r="J126" s="1">
        <v>44403</v>
      </c>
      <c r="K126" s="5" t="s">
        <v>115</v>
      </c>
      <c r="L126" s="5" t="s">
        <v>116</v>
      </c>
      <c r="M126" s="5" t="s">
        <v>116</v>
      </c>
      <c r="N126" s="5" t="s">
        <v>116</v>
      </c>
      <c r="O126" s="5" t="s">
        <v>117</v>
      </c>
      <c r="P126" s="5" t="s">
        <v>145</v>
      </c>
    </row>
    <row r="127" spans="1:16">
      <c r="A127">
        <v>4584</v>
      </c>
      <c r="B127" t="s">
        <v>572</v>
      </c>
      <c r="C127" t="s">
        <v>573</v>
      </c>
      <c r="D127" t="s">
        <v>574</v>
      </c>
      <c r="E127" t="s">
        <v>556</v>
      </c>
      <c r="F127" t="s">
        <v>445</v>
      </c>
      <c r="G127" t="s">
        <v>113</v>
      </c>
      <c r="H127">
        <v>4</v>
      </c>
      <c r="I127" t="s">
        <v>575</v>
      </c>
      <c r="J127" s="1">
        <v>44403</v>
      </c>
      <c r="K127" s="5" t="s">
        <v>115</v>
      </c>
      <c r="L127" s="5" t="s">
        <v>116</v>
      </c>
      <c r="M127" s="5" t="s">
        <v>116</v>
      </c>
      <c r="N127" s="5" t="s">
        <v>116</v>
      </c>
      <c r="O127" s="5" t="s">
        <v>117</v>
      </c>
      <c r="P127" s="5" t="s">
        <v>118</v>
      </c>
    </row>
    <row r="128" spans="1:16">
      <c r="A128">
        <v>4592</v>
      </c>
      <c r="B128" t="s">
        <v>576</v>
      </c>
      <c r="C128" t="s">
        <v>316</v>
      </c>
      <c r="D128" t="s">
        <v>577</v>
      </c>
      <c r="E128" t="s">
        <v>556</v>
      </c>
      <c r="F128" t="s">
        <v>445</v>
      </c>
      <c r="G128" t="s">
        <v>113</v>
      </c>
      <c r="H128">
        <v>4</v>
      </c>
      <c r="I128" t="s">
        <v>578</v>
      </c>
      <c r="J128" s="1">
        <v>44403</v>
      </c>
      <c r="K128" s="5" t="s">
        <v>115</v>
      </c>
      <c r="L128" s="5" t="s">
        <v>116</v>
      </c>
      <c r="M128" s="5" t="s">
        <v>116</v>
      </c>
      <c r="N128" s="5" t="s">
        <v>116</v>
      </c>
      <c r="O128" s="5" t="s">
        <v>117</v>
      </c>
      <c r="P128" s="5" t="s">
        <v>123</v>
      </c>
    </row>
    <row r="129" spans="1:16">
      <c r="A129">
        <v>4594</v>
      </c>
      <c r="B129" t="s">
        <v>579</v>
      </c>
      <c r="C129" t="s">
        <v>151</v>
      </c>
      <c r="D129" t="s">
        <v>580</v>
      </c>
      <c r="E129" t="s">
        <v>556</v>
      </c>
      <c r="F129" t="s">
        <v>445</v>
      </c>
      <c r="G129" t="s">
        <v>113</v>
      </c>
      <c r="H129">
        <v>4</v>
      </c>
      <c r="I129" t="s">
        <v>581</v>
      </c>
      <c r="J129" s="1">
        <v>44403</v>
      </c>
      <c r="K129" s="5" t="s">
        <v>115</v>
      </c>
      <c r="L129" s="5" t="s">
        <v>116</v>
      </c>
      <c r="M129" s="5" t="s">
        <v>116</v>
      </c>
      <c r="N129" s="5" t="s">
        <v>116</v>
      </c>
      <c r="O129" s="5" t="s">
        <v>117</v>
      </c>
      <c r="P129" s="5" t="s">
        <v>162</v>
      </c>
    </row>
    <row r="130" spans="1:16">
      <c r="A130">
        <v>4598</v>
      </c>
      <c r="B130" t="s">
        <v>582</v>
      </c>
      <c r="C130" t="s">
        <v>583</v>
      </c>
      <c r="D130" t="s">
        <v>584</v>
      </c>
      <c r="E130" t="s">
        <v>556</v>
      </c>
      <c r="F130" t="s">
        <v>445</v>
      </c>
      <c r="G130" t="s">
        <v>113</v>
      </c>
      <c r="H130">
        <v>4</v>
      </c>
      <c r="I130" t="s">
        <v>585</v>
      </c>
      <c r="J130" s="1">
        <v>44403</v>
      </c>
      <c r="K130" s="5" t="s">
        <v>115</v>
      </c>
      <c r="L130" s="5" t="s">
        <v>116</v>
      </c>
      <c r="M130" s="5" t="s">
        <v>116</v>
      </c>
      <c r="N130" s="5" t="s">
        <v>116</v>
      </c>
      <c r="O130" s="5" t="s">
        <v>117</v>
      </c>
      <c r="P130" s="5" t="s">
        <v>118</v>
      </c>
    </row>
    <row r="131" spans="1:16">
      <c r="A131">
        <v>4616</v>
      </c>
      <c r="B131" t="s">
        <v>413</v>
      </c>
      <c r="C131" t="s">
        <v>579</v>
      </c>
      <c r="D131" t="s">
        <v>563</v>
      </c>
      <c r="E131" t="s">
        <v>556</v>
      </c>
      <c r="F131" t="s">
        <v>445</v>
      </c>
      <c r="G131" t="s">
        <v>113</v>
      </c>
      <c r="H131">
        <v>4</v>
      </c>
      <c r="I131" t="s">
        <v>586</v>
      </c>
      <c r="J131" s="1">
        <v>44403</v>
      </c>
      <c r="K131" s="5" t="s">
        <v>115</v>
      </c>
      <c r="L131" s="5" t="s">
        <v>116</v>
      </c>
      <c r="M131" s="5" t="s">
        <v>116</v>
      </c>
      <c r="N131" s="5" t="s">
        <v>116</v>
      </c>
      <c r="O131" s="5" t="s">
        <v>117</v>
      </c>
      <c r="P131" s="5" t="s">
        <v>123</v>
      </c>
    </row>
    <row r="132" spans="1:16">
      <c r="A132">
        <v>4622</v>
      </c>
      <c r="B132" t="s">
        <v>587</v>
      </c>
      <c r="C132" t="s">
        <v>268</v>
      </c>
      <c r="D132" t="s">
        <v>570</v>
      </c>
      <c r="E132" t="s">
        <v>556</v>
      </c>
      <c r="F132" t="s">
        <v>445</v>
      </c>
      <c r="G132" t="s">
        <v>113</v>
      </c>
      <c r="H132">
        <v>4</v>
      </c>
      <c r="I132" t="s">
        <v>588</v>
      </c>
      <c r="J132" s="1">
        <v>44404</v>
      </c>
      <c r="K132" s="5" t="s">
        <v>115</v>
      </c>
      <c r="L132" s="5" t="s">
        <v>116</v>
      </c>
      <c r="M132" s="5" t="s">
        <v>116</v>
      </c>
      <c r="N132" s="5" t="s">
        <v>116</v>
      </c>
      <c r="O132" s="5" t="s">
        <v>117</v>
      </c>
      <c r="P132" s="5" t="s">
        <v>128</v>
      </c>
    </row>
    <row r="133" spans="1:16">
      <c r="A133">
        <v>4657</v>
      </c>
      <c r="B133" t="s">
        <v>413</v>
      </c>
      <c r="C133" t="s">
        <v>589</v>
      </c>
      <c r="D133" t="s">
        <v>590</v>
      </c>
      <c r="E133" t="s">
        <v>556</v>
      </c>
      <c r="F133" t="s">
        <v>445</v>
      </c>
      <c r="G133" t="s">
        <v>113</v>
      </c>
      <c r="H133">
        <v>4</v>
      </c>
      <c r="I133" t="s">
        <v>591</v>
      </c>
      <c r="J133" s="1">
        <v>44404</v>
      </c>
      <c r="K133" s="5" t="s">
        <v>115</v>
      </c>
      <c r="L133" s="5" t="s">
        <v>116</v>
      </c>
      <c r="M133" s="5" t="s">
        <v>116</v>
      </c>
      <c r="N133" s="5" t="s">
        <v>116</v>
      </c>
      <c r="O133" s="5" t="s">
        <v>117</v>
      </c>
      <c r="P133" s="5" t="s">
        <v>136</v>
      </c>
    </row>
    <row r="134" spans="1:16">
      <c r="A134">
        <v>4661</v>
      </c>
      <c r="B134" t="s">
        <v>592</v>
      </c>
      <c r="C134" t="s">
        <v>593</v>
      </c>
      <c r="D134" t="s">
        <v>594</v>
      </c>
      <c r="E134" t="s">
        <v>556</v>
      </c>
      <c r="F134" t="s">
        <v>445</v>
      </c>
      <c r="G134" t="s">
        <v>113</v>
      </c>
      <c r="H134">
        <v>4</v>
      </c>
      <c r="I134" t="s">
        <v>595</v>
      </c>
      <c r="J134" s="1">
        <v>44404</v>
      </c>
      <c r="K134" s="5" t="s">
        <v>115</v>
      </c>
      <c r="L134" s="5" t="s">
        <v>116</v>
      </c>
      <c r="M134" s="5" t="s">
        <v>116</v>
      </c>
      <c r="N134" s="5" t="s">
        <v>116</v>
      </c>
      <c r="O134" s="5" t="s">
        <v>117</v>
      </c>
      <c r="P134" s="5" t="s">
        <v>136</v>
      </c>
    </row>
    <row r="135" spans="1:16">
      <c r="A135">
        <v>4734</v>
      </c>
      <c r="B135" t="s">
        <v>596</v>
      </c>
      <c r="C135" t="s">
        <v>597</v>
      </c>
      <c r="D135" t="s">
        <v>598</v>
      </c>
      <c r="E135" t="s">
        <v>599</v>
      </c>
      <c r="F135" t="s">
        <v>445</v>
      </c>
      <c r="G135" t="s">
        <v>113</v>
      </c>
      <c r="H135">
        <v>4</v>
      </c>
      <c r="I135" t="s">
        <v>600</v>
      </c>
      <c r="J135" s="1">
        <v>44405</v>
      </c>
      <c r="K135" s="5" t="s">
        <v>115</v>
      </c>
      <c r="L135" s="5" t="s">
        <v>116</v>
      </c>
      <c r="M135" s="5" t="s">
        <v>116</v>
      </c>
      <c r="N135" s="5" t="s">
        <v>116</v>
      </c>
      <c r="O135" s="5" t="s">
        <v>117</v>
      </c>
      <c r="P135" s="5" t="s">
        <v>145</v>
      </c>
    </row>
    <row r="136" spans="1:16">
      <c r="A136">
        <v>4754</v>
      </c>
      <c r="B136" t="s">
        <v>463</v>
      </c>
      <c r="C136" t="s">
        <v>422</v>
      </c>
      <c r="D136" t="s">
        <v>601</v>
      </c>
      <c r="E136" t="s">
        <v>599</v>
      </c>
      <c r="F136" t="s">
        <v>445</v>
      </c>
      <c r="G136" t="s">
        <v>113</v>
      </c>
      <c r="H136">
        <v>4</v>
      </c>
      <c r="I136" t="s">
        <v>602</v>
      </c>
      <c r="J136" s="1">
        <v>44405</v>
      </c>
      <c r="K136" s="5" t="s">
        <v>115</v>
      </c>
      <c r="L136" s="5" t="s">
        <v>116</v>
      </c>
      <c r="M136" s="5" t="s">
        <v>116</v>
      </c>
      <c r="N136" s="5" t="s">
        <v>116</v>
      </c>
      <c r="O136" s="5" t="s">
        <v>117</v>
      </c>
      <c r="P136" s="5" t="s">
        <v>123</v>
      </c>
    </row>
    <row r="137" spans="1:16">
      <c r="A137">
        <v>4778</v>
      </c>
      <c r="B137" t="s">
        <v>603</v>
      </c>
      <c r="C137" t="s">
        <v>604</v>
      </c>
      <c r="D137" t="s">
        <v>605</v>
      </c>
      <c r="E137" t="s">
        <v>599</v>
      </c>
      <c r="F137" t="s">
        <v>445</v>
      </c>
      <c r="G137" t="s">
        <v>113</v>
      </c>
      <c r="H137">
        <v>4</v>
      </c>
      <c r="I137" t="s">
        <v>606</v>
      </c>
      <c r="J137" s="1">
        <v>44405</v>
      </c>
      <c r="K137" s="5" t="s">
        <v>115</v>
      </c>
      <c r="L137" s="5" t="s">
        <v>116</v>
      </c>
      <c r="M137" s="5" t="s">
        <v>116</v>
      </c>
      <c r="N137" s="5" t="s">
        <v>116</v>
      </c>
      <c r="O137" s="5" t="s">
        <v>117</v>
      </c>
      <c r="P137" s="5" t="s">
        <v>118</v>
      </c>
    </row>
    <row r="138" spans="1:16">
      <c r="A138">
        <v>4955</v>
      </c>
      <c r="B138" t="s">
        <v>607</v>
      </c>
      <c r="C138" t="s">
        <v>608</v>
      </c>
      <c r="D138" t="s">
        <v>609</v>
      </c>
      <c r="E138" t="s">
        <v>610</v>
      </c>
      <c r="F138" t="s">
        <v>445</v>
      </c>
      <c r="G138" t="s">
        <v>113</v>
      </c>
      <c r="H138">
        <v>4</v>
      </c>
      <c r="I138" t="s">
        <v>611</v>
      </c>
      <c r="J138" s="1">
        <v>44408</v>
      </c>
      <c r="K138" s="5" t="s">
        <v>133</v>
      </c>
      <c r="L138" s="5">
        <v>4</v>
      </c>
      <c r="M138" s="5" t="s">
        <v>134</v>
      </c>
      <c r="N138" s="5" t="s">
        <v>135</v>
      </c>
      <c r="O138" s="5" t="s">
        <v>117</v>
      </c>
      <c r="P138" s="5" t="s">
        <v>128</v>
      </c>
    </row>
    <row r="139" spans="1:16">
      <c r="A139">
        <v>4968</v>
      </c>
      <c r="B139" t="s">
        <v>507</v>
      </c>
      <c r="C139" t="s">
        <v>612</v>
      </c>
      <c r="D139" t="s">
        <v>613</v>
      </c>
      <c r="E139" t="s">
        <v>610</v>
      </c>
      <c r="F139" t="s">
        <v>445</v>
      </c>
      <c r="G139" t="s">
        <v>113</v>
      </c>
      <c r="H139">
        <v>4</v>
      </c>
      <c r="I139" t="s">
        <v>614</v>
      </c>
      <c r="J139" s="1">
        <v>44408</v>
      </c>
      <c r="K139" s="5" t="s">
        <v>115</v>
      </c>
      <c r="L139" s="5" t="s">
        <v>116</v>
      </c>
      <c r="M139" s="5" t="s">
        <v>116</v>
      </c>
      <c r="N139" s="5" t="s">
        <v>116</v>
      </c>
      <c r="O139" s="5" t="s">
        <v>117</v>
      </c>
      <c r="P139" s="5" t="s">
        <v>162</v>
      </c>
    </row>
    <row r="140" spans="1:16">
      <c r="A140">
        <v>5038</v>
      </c>
      <c r="B140" t="s">
        <v>615</v>
      </c>
      <c r="C140" t="s">
        <v>215</v>
      </c>
      <c r="D140" t="s">
        <v>616</v>
      </c>
      <c r="E140" t="s">
        <v>617</v>
      </c>
      <c r="F140" t="s">
        <v>445</v>
      </c>
      <c r="G140" t="s">
        <v>113</v>
      </c>
      <c r="H140">
        <v>4</v>
      </c>
      <c r="I140" t="s">
        <v>618</v>
      </c>
      <c r="J140" s="1">
        <v>44409</v>
      </c>
      <c r="K140" s="5" t="s">
        <v>115</v>
      </c>
      <c r="L140" s="5" t="s">
        <v>116</v>
      </c>
      <c r="M140" s="5" t="s">
        <v>116</v>
      </c>
      <c r="N140" s="5" t="s">
        <v>116</v>
      </c>
      <c r="O140" s="5" t="s">
        <v>117</v>
      </c>
      <c r="P140" s="5" t="s">
        <v>128</v>
      </c>
    </row>
    <row r="141" spans="1:16">
      <c r="A141">
        <v>5050</v>
      </c>
      <c r="B141" t="s">
        <v>619</v>
      </c>
      <c r="C141" t="s">
        <v>215</v>
      </c>
      <c r="D141" t="s">
        <v>620</v>
      </c>
      <c r="E141" t="s">
        <v>621</v>
      </c>
      <c r="F141" t="s">
        <v>622</v>
      </c>
      <c r="G141" t="s">
        <v>113</v>
      </c>
      <c r="H141">
        <v>4</v>
      </c>
      <c r="I141" t="s">
        <v>623</v>
      </c>
      <c r="J141" s="1">
        <v>44409</v>
      </c>
      <c r="K141" s="5" t="s">
        <v>115</v>
      </c>
      <c r="L141" s="5" t="s">
        <v>116</v>
      </c>
      <c r="M141" s="5" t="s">
        <v>116</v>
      </c>
      <c r="N141" s="5" t="s">
        <v>116</v>
      </c>
      <c r="O141" s="5" t="s">
        <v>117</v>
      </c>
      <c r="P141" s="5" t="s">
        <v>136</v>
      </c>
    </row>
    <row r="142" spans="1:16">
      <c r="A142">
        <v>5052</v>
      </c>
      <c r="B142" t="s">
        <v>624</v>
      </c>
      <c r="C142" t="s">
        <v>625</v>
      </c>
      <c r="D142" t="s">
        <v>626</v>
      </c>
      <c r="E142" t="s">
        <v>621</v>
      </c>
      <c r="F142" t="s">
        <v>622</v>
      </c>
      <c r="G142" t="s">
        <v>113</v>
      </c>
      <c r="H142">
        <v>4</v>
      </c>
      <c r="I142" t="s">
        <v>627</v>
      </c>
      <c r="J142" s="1">
        <v>44409</v>
      </c>
      <c r="K142" s="5" t="s">
        <v>115</v>
      </c>
      <c r="L142" s="5" t="s">
        <v>116</v>
      </c>
      <c r="M142" s="5" t="s">
        <v>116</v>
      </c>
      <c r="N142" s="5" t="s">
        <v>116</v>
      </c>
      <c r="O142" s="5" t="s">
        <v>117</v>
      </c>
      <c r="P142" s="5" t="s">
        <v>136</v>
      </c>
    </row>
    <row r="143" spans="1:16">
      <c r="A143">
        <v>5062</v>
      </c>
      <c r="B143" t="s">
        <v>628</v>
      </c>
      <c r="C143" t="s">
        <v>629</v>
      </c>
      <c r="D143" t="s">
        <v>630</v>
      </c>
      <c r="E143" t="s">
        <v>621</v>
      </c>
      <c r="F143" t="s">
        <v>622</v>
      </c>
      <c r="G143" t="s">
        <v>113</v>
      </c>
      <c r="H143">
        <v>4</v>
      </c>
      <c r="I143" t="s">
        <v>631</v>
      </c>
      <c r="J143" s="1">
        <v>44409</v>
      </c>
      <c r="K143" s="5" t="s">
        <v>115</v>
      </c>
      <c r="L143" s="5" t="s">
        <v>116</v>
      </c>
      <c r="M143" s="5" t="s">
        <v>116</v>
      </c>
      <c r="N143" s="5" t="s">
        <v>116</v>
      </c>
      <c r="O143" s="5" t="s">
        <v>117</v>
      </c>
      <c r="P143" s="5" t="s">
        <v>145</v>
      </c>
    </row>
    <row r="144" spans="1:16">
      <c r="A144">
        <v>5077</v>
      </c>
      <c r="B144" t="s">
        <v>417</v>
      </c>
      <c r="C144" t="s">
        <v>359</v>
      </c>
      <c r="D144" t="s">
        <v>632</v>
      </c>
      <c r="E144" t="s">
        <v>621</v>
      </c>
      <c r="F144" t="s">
        <v>622</v>
      </c>
      <c r="G144" t="s">
        <v>113</v>
      </c>
      <c r="H144">
        <v>4</v>
      </c>
      <c r="I144" t="s">
        <v>633</v>
      </c>
      <c r="J144" s="1">
        <v>44409</v>
      </c>
      <c r="K144" s="5" t="s">
        <v>115</v>
      </c>
      <c r="L144" s="5" t="s">
        <v>116</v>
      </c>
      <c r="M144" s="5" t="s">
        <v>116</v>
      </c>
      <c r="N144" s="5" t="s">
        <v>116</v>
      </c>
      <c r="O144" s="5" t="s">
        <v>117</v>
      </c>
      <c r="P144" s="5" t="s">
        <v>123</v>
      </c>
    </row>
    <row r="145" spans="1:16">
      <c r="A145">
        <v>5124</v>
      </c>
      <c r="B145" t="s">
        <v>522</v>
      </c>
      <c r="C145" t="s">
        <v>634</v>
      </c>
      <c r="D145" t="s">
        <v>635</v>
      </c>
      <c r="E145" t="s">
        <v>636</v>
      </c>
      <c r="F145" t="s">
        <v>622</v>
      </c>
      <c r="G145" t="s">
        <v>113</v>
      </c>
      <c r="H145">
        <v>4</v>
      </c>
      <c r="I145" t="s">
        <v>637</v>
      </c>
      <c r="J145" s="1">
        <v>44410</v>
      </c>
      <c r="K145" s="5" t="s">
        <v>115</v>
      </c>
      <c r="L145" s="5" t="s">
        <v>116</v>
      </c>
      <c r="M145" s="5" t="s">
        <v>116</v>
      </c>
      <c r="N145" s="5" t="s">
        <v>116</v>
      </c>
      <c r="O145" s="5" t="s">
        <v>117</v>
      </c>
      <c r="P145" s="5" t="s">
        <v>118</v>
      </c>
    </row>
    <row r="146" spans="1:16">
      <c r="A146">
        <v>5134</v>
      </c>
      <c r="B146" t="s">
        <v>507</v>
      </c>
      <c r="C146" t="s">
        <v>593</v>
      </c>
      <c r="D146" t="s">
        <v>638</v>
      </c>
      <c r="E146" t="s">
        <v>636</v>
      </c>
      <c r="F146" t="s">
        <v>622</v>
      </c>
      <c r="G146" t="s">
        <v>113</v>
      </c>
      <c r="H146">
        <v>4</v>
      </c>
      <c r="I146" t="s">
        <v>639</v>
      </c>
      <c r="J146" s="1">
        <v>44410</v>
      </c>
      <c r="K146" s="5" t="s">
        <v>115</v>
      </c>
      <c r="L146" s="5" t="s">
        <v>116</v>
      </c>
      <c r="M146" s="5" t="s">
        <v>116</v>
      </c>
      <c r="N146" s="5" t="s">
        <v>116</v>
      </c>
      <c r="O146" s="5" t="s">
        <v>117</v>
      </c>
      <c r="P146" s="5" t="s">
        <v>128</v>
      </c>
    </row>
    <row r="147" spans="1:16">
      <c r="A147">
        <v>5194</v>
      </c>
      <c r="B147" t="s">
        <v>640</v>
      </c>
      <c r="C147" t="s">
        <v>108</v>
      </c>
      <c r="D147" t="s">
        <v>641</v>
      </c>
      <c r="E147" t="s">
        <v>636</v>
      </c>
      <c r="F147" t="s">
        <v>622</v>
      </c>
      <c r="G147" t="s">
        <v>113</v>
      </c>
      <c r="H147">
        <v>4</v>
      </c>
      <c r="I147" t="s">
        <v>642</v>
      </c>
      <c r="J147" s="1">
        <v>44411</v>
      </c>
      <c r="K147" s="5" t="s">
        <v>115</v>
      </c>
      <c r="L147" s="5" t="s">
        <v>116</v>
      </c>
      <c r="M147" s="5" t="s">
        <v>116</v>
      </c>
      <c r="N147" s="5" t="s">
        <v>116</v>
      </c>
      <c r="O147" s="5" t="s">
        <v>117</v>
      </c>
      <c r="P147" s="5" t="s">
        <v>128</v>
      </c>
    </row>
    <row r="148" spans="1:16">
      <c r="A148">
        <v>5301</v>
      </c>
      <c r="B148" t="s">
        <v>615</v>
      </c>
      <c r="C148" t="s">
        <v>151</v>
      </c>
      <c r="D148" t="s">
        <v>643</v>
      </c>
      <c r="E148" t="s">
        <v>636</v>
      </c>
      <c r="F148" t="s">
        <v>622</v>
      </c>
      <c r="G148" t="s">
        <v>113</v>
      </c>
      <c r="H148">
        <v>4</v>
      </c>
      <c r="I148" t="s">
        <v>644</v>
      </c>
      <c r="J148" s="1">
        <v>44413</v>
      </c>
      <c r="K148" s="5" t="s">
        <v>115</v>
      </c>
      <c r="L148" s="5" t="s">
        <v>116</v>
      </c>
      <c r="M148" s="5" t="s">
        <v>116</v>
      </c>
      <c r="N148" s="5" t="s">
        <v>116</v>
      </c>
      <c r="O148" s="5" t="s">
        <v>117</v>
      </c>
      <c r="P148" s="5" t="s">
        <v>136</v>
      </c>
    </row>
    <row r="149" spans="1:16">
      <c r="A149">
        <v>5306</v>
      </c>
      <c r="B149" t="s">
        <v>645</v>
      </c>
      <c r="C149" t="s">
        <v>422</v>
      </c>
      <c r="D149" t="s">
        <v>646</v>
      </c>
      <c r="E149" t="s">
        <v>636</v>
      </c>
      <c r="F149" t="s">
        <v>622</v>
      </c>
      <c r="G149" t="s">
        <v>113</v>
      </c>
      <c r="H149">
        <v>4</v>
      </c>
      <c r="I149" t="s">
        <v>647</v>
      </c>
      <c r="J149" s="1">
        <v>44413</v>
      </c>
      <c r="K149" s="5" t="s">
        <v>115</v>
      </c>
      <c r="L149" s="5" t="s">
        <v>116</v>
      </c>
      <c r="M149" s="5" t="s">
        <v>116</v>
      </c>
      <c r="N149" s="5" t="s">
        <v>116</v>
      </c>
      <c r="O149" s="5" t="s">
        <v>117</v>
      </c>
      <c r="P149" s="5" t="s">
        <v>136</v>
      </c>
    </row>
    <row r="150" spans="1:16">
      <c r="A150">
        <v>5525</v>
      </c>
      <c r="B150" t="s">
        <v>181</v>
      </c>
      <c r="C150" t="s">
        <v>168</v>
      </c>
      <c r="D150" t="s">
        <v>648</v>
      </c>
      <c r="E150" t="s">
        <v>649</v>
      </c>
      <c r="F150" t="s">
        <v>650</v>
      </c>
      <c r="G150" t="s">
        <v>113</v>
      </c>
      <c r="H150">
        <v>4</v>
      </c>
      <c r="I150" t="s">
        <v>651</v>
      </c>
      <c r="J150" s="1">
        <v>44416</v>
      </c>
      <c r="K150" s="5" t="s">
        <v>115</v>
      </c>
      <c r="L150" s="5" t="s">
        <v>116</v>
      </c>
      <c r="M150" s="5" t="s">
        <v>116</v>
      </c>
      <c r="N150" s="5" t="s">
        <v>116</v>
      </c>
      <c r="O150" s="5" t="s">
        <v>117</v>
      </c>
      <c r="P150" s="5" t="s">
        <v>145</v>
      </c>
    </row>
    <row r="151" spans="1:16">
      <c r="A151">
        <v>5536</v>
      </c>
      <c r="B151" t="s">
        <v>384</v>
      </c>
      <c r="C151" t="s">
        <v>359</v>
      </c>
      <c r="D151" t="s">
        <v>652</v>
      </c>
      <c r="E151" t="s">
        <v>653</v>
      </c>
      <c r="F151" t="s">
        <v>650</v>
      </c>
      <c r="G151" t="s">
        <v>113</v>
      </c>
      <c r="H151">
        <v>4</v>
      </c>
      <c r="I151" t="s">
        <v>654</v>
      </c>
      <c r="J151" s="1">
        <v>44416</v>
      </c>
      <c r="K151" s="5" t="s">
        <v>115</v>
      </c>
      <c r="L151" s="5" t="s">
        <v>116</v>
      </c>
      <c r="M151" s="5" t="s">
        <v>116</v>
      </c>
      <c r="N151" s="5" t="s">
        <v>116</v>
      </c>
      <c r="O151" s="5" t="s">
        <v>117</v>
      </c>
      <c r="P151" s="5" t="s">
        <v>123</v>
      </c>
    </row>
    <row r="152" spans="1:16">
      <c r="A152">
        <v>5558</v>
      </c>
      <c r="B152" t="s">
        <v>655</v>
      </c>
      <c r="C152" t="s">
        <v>656</v>
      </c>
      <c r="D152" t="s">
        <v>657</v>
      </c>
      <c r="E152" t="s">
        <v>653</v>
      </c>
      <c r="F152" t="s">
        <v>650</v>
      </c>
      <c r="G152" t="s">
        <v>113</v>
      </c>
      <c r="H152">
        <v>4</v>
      </c>
      <c r="I152" t="s">
        <v>658</v>
      </c>
      <c r="J152" s="1">
        <v>44416</v>
      </c>
      <c r="K152" s="5" t="s">
        <v>115</v>
      </c>
      <c r="L152" s="5" t="s">
        <v>116</v>
      </c>
      <c r="M152" s="5" t="s">
        <v>116</v>
      </c>
      <c r="N152" s="5" t="s">
        <v>116</v>
      </c>
      <c r="O152" s="5" t="s">
        <v>117</v>
      </c>
      <c r="P152" s="5" t="s">
        <v>118</v>
      </c>
    </row>
    <row r="153" spans="1:16">
      <c r="A153">
        <v>5567</v>
      </c>
      <c r="B153" t="s">
        <v>659</v>
      </c>
      <c r="C153" t="s">
        <v>277</v>
      </c>
      <c r="D153" t="s">
        <v>660</v>
      </c>
      <c r="E153" t="s">
        <v>661</v>
      </c>
      <c r="F153" t="s">
        <v>650</v>
      </c>
      <c r="G153" t="s">
        <v>113</v>
      </c>
      <c r="H153">
        <v>4</v>
      </c>
      <c r="I153" t="s">
        <v>662</v>
      </c>
      <c r="J153" s="1">
        <v>44416</v>
      </c>
      <c r="K153" s="5" t="s">
        <v>115</v>
      </c>
      <c r="L153" s="5" t="s">
        <v>116</v>
      </c>
      <c r="M153" s="5" t="s">
        <v>116</v>
      </c>
      <c r="N153" s="5" t="s">
        <v>116</v>
      </c>
      <c r="O153" s="5" t="s">
        <v>117</v>
      </c>
      <c r="P153" s="5" t="s">
        <v>128</v>
      </c>
    </row>
    <row r="154" spans="1:16">
      <c r="A154">
        <v>5578</v>
      </c>
      <c r="B154" t="s">
        <v>438</v>
      </c>
      <c r="C154" t="s">
        <v>663</v>
      </c>
      <c r="D154" t="s">
        <v>664</v>
      </c>
      <c r="E154" t="s">
        <v>661</v>
      </c>
      <c r="F154" t="s">
        <v>650</v>
      </c>
      <c r="G154" t="s">
        <v>113</v>
      </c>
      <c r="H154">
        <v>4</v>
      </c>
      <c r="I154" t="s">
        <v>665</v>
      </c>
      <c r="J154" s="1">
        <v>44416</v>
      </c>
      <c r="K154" s="5" t="s">
        <v>133</v>
      </c>
      <c r="L154" s="5">
        <v>5</v>
      </c>
      <c r="M154" s="5" t="s">
        <v>134</v>
      </c>
      <c r="N154" s="5" t="s">
        <v>135</v>
      </c>
      <c r="O154" s="5" t="s">
        <v>117</v>
      </c>
      <c r="P154" s="5" t="s">
        <v>162</v>
      </c>
    </row>
    <row r="155" spans="1:16">
      <c r="A155">
        <v>5655</v>
      </c>
      <c r="B155" t="s">
        <v>450</v>
      </c>
      <c r="C155" t="s">
        <v>666</v>
      </c>
      <c r="D155" t="s">
        <v>667</v>
      </c>
      <c r="E155" t="s">
        <v>650</v>
      </c>
      <c r="F155" t="s">
        <v>650</v>
      </c>
      <c r="G155" t="s">
        <v>113</v>
      </c>
      <c r="H155">
        <v>4</v>
      </c>
      <c r="I155" t="s">
        <v>668</v>
      </c>
      <c r="J155" s="1">
        <v>44417</v>
      </c>
      <c r="K155" s="5" t="s">
        <v>115</v>
      </c>
      <c r="L155" s="5" t="s">
        <v>116</v>
      </c>
      <c r="M155" s="5" t="s">
        <v>116</v>
      </c>
      <c r="N155" s="5" t="s">
        <v>116</v>
      </c>
      <c r="O155" s="5" t="s">
        <v>117</v>
      </c>
      <c r="P155" s="5" t="s">
        <v>145</v>
      </c>
    </row>
    <row r="156" spans="1:16">
      <c r="A156">
        <v>5721</v>
      </c>
      <c r="B156" t="s">
        <v>669</v>
      </c>
      <c r="C156" t="s">
        <v>320</v>
      </c>
      <c r="D156" t="s">
        <v>670</v>
      </c>
      <c r="E156" t="s">
        <v>650</v>
      </c>
      <c r="F156" t="s">
        <v>650</v>
      </c>
      <c r="G156" t="s">
        <v>113</v>
      </c>
      <c r="H156">
        <v>4</v>
      </c>
      <c r="I156" t="s">
        <v>671</v>
      </c>
      <c r="J156" s="1">
        <v>44418</v>
      </c>
      <c r="K156" s="5" t="s">
        <v>115</v>
      </c>
      <c r="L156" s="5" t="s">
        <v>116</v>
      </c>
      <c r="M156" s="5" t="s">
        <v>116</v>
      </c>
      <c r="N156" s="5" t="s">
        <v>116</v>
      </c>
      <c r="O156" s="5" t="s">
        <v>117</v>
      </c>
      <c r="P156" s="5" t="s">
        <v>118</v>
      </c>
    </row>
    <row r="157" spans="1:16">
      <c r="A157">
        <v>5752</v>
      </c>
      <c r="B157" t="s">
        <v>672</v>
      </c>
      <c r="C157" t="s">
        <v>109</v>
      </c>
      <c r="D157" t="s">
        <v>673</v>
      </c>
      <c r="E157" t="s">
        <v>650</v>
      </c>
      <c r="F157" t="s">
        <v>650</v>
      </c>
      <c r="G157" t="s">
        <v>113</v>
      </c>
      <c r="H157">
        <v>4</v>
      </c>
      <c r="I157" t="s">
        <v>674</v>
      </c>
      <c r="J157" s="1">
        <v>44419</v>
      </c>
      <c r="K157" s="5" t="s">
        <v>115</v>
      </c>
      <c r="L157" s="5" t="s">
        <v>116</v>
      </c>
      <c r="M157" s="5" t="s">
        <v>116</v>
      </c>
      <c r="N157" s="5" t="s">
        <v>116</v>
      </c>
      <c r="O157" s="5" t="s">
        <v>117</v>
      </c>
      <c r="P157" s="5" t="s">
        <v>123</v>
      </c>
    </row>
    <row r="158" spans="1:16">
      <c r="A158">
        <v>5839</v>
      </c>
      <c r="B158" t="s">
        <v>675</v>
      </c>
      <c r="C158" t="s">
        <v>676</v>
      </c>
      <c r="D158" t="s">
        <v>677</v>
      </c>
      <c r="E158" t="s">
        <v>650</v>
      </c>
      <c r="F158" t="s">
        <v>650</v>
      </c>
      <c r="G158" t="s">
        <v>113</v>
      </c>
      <c r="H158">
        <v>4</v>
      </c>
      <c r="I158" t="s">
        <v>678</v>
      </c>
      <c r="J158" s="1">
        <v>44420</v>
      </c>
      <c r="K158" s="5" t="s">
        <v>115</v>
      </c>
      <c r="L158" s="5" t="s">
        <v>116</v>
      </c>
      <c r="M158" s="5" t="s">
        <v>116</v>
      </c>
      <c r="N158" s="5" t="s">
        <v>116</v>
      </c>
      <c r="O158" s="5" t="s">
        <v>117</v>
      </c>
      <c r="P158" s="5" t="s">
        <v>162</v>
      </c>
    </row>
    <row r="159" spans="1:16">
      <c r="A159">
        <v>5859</v>
      </c>
      <c r="B159" t="s">
        <v>407</v>
      </c>
      <c r="C159" t="s">
        <v>286</v>
      </c>
      <c r="D159" t="s">
        <v>679</v>
      </c>
      <c r="E159" t="s">
        <v>650</v>
      </c>
      <c r="F159" t="s">
        <v>650</v>
      </c>
      <c r="G159" t="s">
        <v>113</v>
      </c>
      <c r="H159">
        <v>4</v>
      </c>
      <c r="I159" t="s">
        <v>680</v>
      </c>
      <c r="J159" s="1">
        <v>44420</v>
      </c>
      <c r="K159" s="5" t="s">
        <v>115</v>
      </c>
      <c r="L159" s="5" t="s">
        <v>116</v>
      </c>
      <c r="M159" s="5" t="s">
        <v>116</v>
      </c>
      <c r="N159" s="5" t="s">
        <v>116</v>
      </c>
      <c r="O159" s="5" t="s">
        <v>117</v>
      </c>
      <c r="P159" s="5" t="s">
        <v>118</v>
      </c>
    </row>
    <row r="160" spans="1:16">
      <c r="A160">
        <v>5865</v>
      </c>
      <c r="B160" t="s">
        <v>681</v>
      </c>
      <c r="C160" t="s">
        <v>168</v>
      </c>
      <c r="D160" t="s">
        <v>682</v>
      </c>
      <c r="E160" t="s">
        <v>650</v>
      </c>
      <c r="F160" t="s">
        <v>650</v>
      </c>
      <c r="G160" t="s">
        <v>113</v>
      </c>
      <c r="H160">
        <v>4</v>
      </c>
      <c r="I160" t="s">
        <v>683</v>
      </c>
      <c r="J160" s="1">
        <v>44420</v>
      </c>
      <c r="K160" s="5" t="s">
        <v>115</v>
      </c>
      <c r="L160" s="5" t="s">
        <v>116</v>
      </c>
      <c r="M160" s="5" t="s">
        <v>116</v>
      </c>
      <c r="N160" s="5" t="s">
        <v>116</v>
      </c>
      <c r="O160" s="5" t="s">
        <v>117</v>
      </c>
      <c r="P160" s="5" t="s">
        <v>123</v>
      </c>
    </row>
    <row r="161" spans="1:16">
      <c r="A161">
        <v>5933</v>
      </c>
      <c r="B161" t="s">
        <v>173</v>
      </c>
      <c r="C161" t="s">
        <v>684</v>
      </c>
      <c r="D161" t="s">
        <v>685</v>
      </c>
      <c r="E161" t="s">
        <v>686</v>
      </c>
      <c r="F161" t="s">
        <v>650</v>
      </c>
      <c r="G161" t="s">
        <v>113</v>
      </c>
      <c r="H161">
        <v>4</v>
      </c>
      <c r="I161" t="s">
        <v>687</v>
      </c>
      <c r="J161" s="1">
        <v>44421</v>
      </c>
      <c r="K161" s="5" t="s">
        <v>115</v>
      </c>
      <c r="L161" s="5" t="s">
        <v>116</v>
      </c>
      <c r="M161" s="5" t="s">
        <v>116</v>
      </c>
      <c r="N161" s="5" t="s">
        <v>116</v>
      </c>
      <c r="O161" s="5" t="s">
        <v>117</v>
      </c>
      <c r="P161" s="5" t="s">
        <v>128</v>
      </c>
    </row>
    <row r="162" spans="1:16">
      <c r="A162">
        <v>5977</v>
      </c>
      <c r="B162" t="s">
        <v>569</v>
      </c>
      <c r="C162" t="s">
        <v>120</v>
      </c>
      <c r="D162" t="s">
        <v>688</v>
      </c>
      <c r="E162" t="s">
        <v>689</v>
      </c>
      <c r="F162" t="s">
        <v>650</v>
      </c>
      <c r="G162" t="s">
        <v>113</v>
      </c>
      <c r="H162">
        <v>4</v>
      </c>
      <c r="I162" t="s">
        <v>690</v>
      </c>
      <c r="J162" s="1">
        <v>44422</v>
      </c>
      <c r="K162" s="5" t="s">
        <v>115</v>
      </c>
      <c r="L162" s="5" t="s">
        <v>116</v>
      </c>
      <c r="M162" s="5" t="s">
        <v>116</v>
      </c>
      <c r="N162" s="5" t="s">
        <v>116</v>
      </c>
      <c r="O162" s="5" t="s">
        <v>117</v>
      </c>
      <c r="P162" s="5" t="s">
        <v>136</v>
      </c>
    </row>
    <row r="163" spans="1:16">
      <c r="A163">
        <v>5987</v>
      </c>
      <c r="B163" t="s">
        <v>691</v>
      </c>
      <c r="C163" t="s">
        <v>558</v>
      </c>
      <c r="D163" t="s">
        <v>692</v>
      </c>
      <c r="E163" t="s">
        <v>689</v>
      </c>
      <c r="F163" t="s">
        <v>650</v>
      </c>
      <c r="G163" t="s">
        <v>113</v>
      </c>
      <c r="H163">
        <v>4</v>
      </c>
      <c r="I163" t="s">
        <v>693</v>
      </c>
      <c r="J163" s="1">
        <v>44422</v>
      </c>
      <c r="K163" s="5" t="s">
        <v>115</v>
      </c>
      <c r="L163" s="5" t="s">
        <v>116</v>
      </c>
      <c r="M163" s="6" t="s">
        <v>116</v>
      </c>
      <c r="N163" s="6" t="s">
        <v>116</v>
      </c>
      <c r="O163" s="5" t="s">
        <v>117</v>
      </c>
      <c r="P163" s="5" t="s">
        <v>136</v>
      </c>
    </row>
    <row r="164" spans="1:16">
      <c r="A164">
        <v>5996</v>
      </c>
      <c r="B164" t="s">
        <v>392</v>
      </c>
      <c r="C164" t="s">
        <v>536</v>
      </c>
      <c r="D164" t="s">
        <v>692</v>
      </c>
      <c r="E164" t="s">
        <v>689</v>
      </c>
      <c r="F164" t="s">
        <v>650</v>
      </c>
      <c r="G164" t="s">
        <v>113</v>
      </c>
      <c r="H164">
        <v>4</v>
      </c>
      <c r="I164" t="s">
        <v>694</v>
      </c>
      <c r="J164" s="1">
        <v>44422</v>
      </c>
      <c r="K164" s="5" t="s">
        <v>115</v>
      </c>
      <c r="L164" s="5" t="s">
        <v>116</v>
      </c>
      <c r="M164" s="5" t="s">
        <v>116</v>
      </c>
      <c r="N164" s="5" t="s">
        <v>116</v>
      </c>
      <c r="O164" s="5" t="s">
        <v>117</v>
      </c>
      <c r="P164" s="5" t="s">
        <v>145</v>
      </c>
    </row>
    <row r="165" spans="1:16">
      <c r="A165">
        <v>6028</v>
      </c>
      <c r="B165" t="s">
        <v>695</v>
      </c>
      <c r="C165" t="s">
        <v>463</v>
      </c>
      <c r="D165" t="s">
        <v>696</v>
      </c>
      <c r="E165" t="s">
        <v>697</v>
      </c>
      <c r="F165" t="s">
        <v>650</v>
      </c>
      <c r="G165" t="s">
        <v>113</v>
      </c>
      <c r="H165">
        <v>4</v>
      </c>
      <c r="I165" t="s">
        <v>698</v>
      </c>
      <c r="J165" s="1">
        <v>44422</v>
      </c>
      <c r="K165" s="5" t="s">
        <v>133</v>
      </c>
      <c r="L165" s="5">
        <v>4</v>
      </c>
      <c r="M165" s="5" t="s">
        <v>134</v>
      </c>
      <c r="N165" s="5" t="s">
        <v>284</v>
      </c>
      <c r="O165" s="5" t="s">
        <v>117</v>
      </c>
      <c r="P165" s="5" t="s">
        <v>123</v>
      </c>
    </row>
    <row r="166" spans="1:16">
      <c r="A166">
        <v>6035</v>
      </c>
      <c r="B166" t="s">
        <v>222</v>
      </c>
      <c r="C166" t="s">
        <v>629</v>
      </c>
      <c r="D166" t="s">
        <v>696</v>
      </c>
      <c r="E166" t="s">
        <v>689</v>
      </c>
      <c r="F166" t="s">
        <v>650</v>
      </c>
      <c r="G166" t="s">
        <v>113</v>
      </c>
      <c r="H166">
        <v>4</v>
      </c>
      <c r="I166" t="s">
        <v>699</v>
      </c>
      <c r="J166" s="1">
        <v>44423</v>
      </c>
      <c r="K166" s="5" t="s">
        <v>115</v>
      </c>
      <c r="L166" s="5" t="s">
        <v>116</v>
      </c>
      <c r="M166" s="5" t="s">
        <v>116</v>
      </c>
      <c r="N166" s="5" t="s">
        <v>116</v>
      </c>
      <c r="O166" s="5" t="s">
        <v>117</v>
      </c>
      <c r="P166" s="5" t="s">
        <v>118</v>
      </c>
    </row>
    <row r="167" spans="1:16">
      <c r="A167">
        <v>6080</v>
      </c>
      <c r="B167" t="s">
        <v>268</v>
      </c>
      <c r="C167" t="s">
        <v>286</v>
      </c>
      <c r="D167" t="s">
        <v>700</v>
      </c>
      <c r="E167" t="s">
        <v>701</v>
      </c>
      <c r="F167" t="s">
        <v>650</v>
      </c>
      <c r="G167" t="s">
        <v>113</v>
      </c>
      <c r="H167">
        <v>4</v>
      </c>
      <c r="I167" t="s">
        <v>702</v>
      </c>
      <c r="J167" s="1">
        <v>44423</v>
      </c>
      <c r="K167" s="5" t="s">
        <v>115</v>
      </c>
      <c r="L167" s="5" t="s">
        <v>116</v>
      </c>
      <c r="M167" s="5" t="s">
        <v>116</v>
      </c>
      <c r="N167" s="5" t="s">
        <v>116</v>
      </c>
      <c r="O167" s="5" t="s">
        <v>117</v>
      </c>
      <c r="P167" s="5" t="s">
        <v>128</v>
      </c>
    </row>
    <row r="168" spans="1:16">
      <c r="A168">
        <v>6105</v>
      </c>
      <c r="B168" t="s">
        <v>703</v>
      </c>
      <c r="C168" t="s">
        <v>211</v>
      </c>
      <c r="D168" t="s">
        <v>704</v>
      </c>
      <c r="E168" t="s">
        <v>705</v>
      </c>
      <c r="F168" t="s">
        <v>706</v>
      </c>
      <c r="G168" t="s">
        <v>113</v>
      </c>
      <c r="H168">
        <v>4</v>
      </c>
      <c r="I168" t="s">
        <v>707</v>
      </c>
      <c r="J168" s="1">
        <v>44424</v>
      </c>
      <c r="K168" s="5" t="s">
        <v>115</v>
      </c>
      <c r="L168" s="5" t="s">
        <v>116</v>
      </c>
      <c r="M168" s="5" t="s">
        <v>116</v>
      </c>
      <c r="N168" s="5" t="s">
        <v>116</v>
      </c>
      <c r="O168" s="5" t="s">
        <v>117</v>
      </c>
      <c r="P168" s="5" t="s">
        <v>162</v>
      </c>
    </row>
    <row r="169" spans="1:16">
      <c r="A169">
        <v>6147</v>
      </c>
      <c r="B169" t="s">
        <v>708</v>
      </c>
      <c r="C169" t="s">
        <v>209</v>
      </c>
      <c r="D169" t="s">
        <v>709</v>
      </c>
      <c r="E169" t="s">
        <v>710</v>
      </c>
      <c r="F169" t="s">
        <v>706</v>
      </c>
      <c r="G169" t="s">
        <v>113</v>
      </c>
      <c r="H169">
        <v>4</v>
      </c>
      <c r="I169" t="s">
        <v>711</v>
      </c>
      <c r="J169" s="1">
        <v>44424</v>
      </c>
      <c r="K169" s="5" t="s">
        <v>115</v>
      </c>
      <c r="L169" s="5" t="s">
        <v>116</v>
      </c>
      <c r="M169" s="5" t="s">
        <v>116</v>
      </c>
      <c r="N169" s="5" t="s">
        <v>116</v>
      </c>
      <c r="O169" s="5" t="s">
        <v>117</v>
      </c>
      <c r="P169" s="5" t="s">
        <v>162</v>
      </c>
    </row>
    <row r="170" spans="1:16">
      <c r="A170">
        <v>6170</v>
      </c>
      <c r="B170" t="s">
        <v>712</v>
      </c>
      <c r="C170" t="s">
        <v>414</v>
      </c>
      <c r="D170" t="s">
        <v>713</v>
      </c>
      <c r="E170" t="s">
        <v>714</v>
      </c>
      <c r="F170" t="s">
        <v>715</v>
      </c>
      <c r="G170" t="s">
        <v>113</v>
      </c>
      <c r="H170">
        <v>4</v>
      </c>
      <c r="I170" t="s">
        <v>716</v>
      </c>
      <c r="J170" s="1">
        <v>44424</v>
      </c>
      <c r="K170" s="5" t="s">
        <v>115</v>
      </c>
      <c r="L170" s="5" t="s">
        <v>116</v>
      </c>
      <c r="M170" s="5" t="s">
        <v>116</v>
      </c>
      <c r="N170" s="5" t="s">
        <v>116</v>
      </c>
      <c r="O170" s="5" t="s">
        <v>117</v>
      </c>
      <c r="P170" s="5" t="s">
        <v>128</v>
      </c>
    </row>
    <row r="171" spans="1:16">
      <c r="A171">
        <v>6206</v>
      </c>
      <c r="B171" t="s">
        <v>717</v>
      </c>
      <c r="C171" t="s">
        <v>215</v>
      </c>
      <c r="D171" t="s">
        <v>718</v>
      </c>
      <c r="E171" t="s">
        <v>719</v>
      </c>
      <c r="F171" t="s">
        <v>715</v>
      </c>
      <c r="G171" t="s">
        <v>113</v>
      </c>
      <c r="H171">
        <v>4</v>
      </c>
      <c r="I171" t="s">
        <v>720</v>
      </c>
      <c r="J171" s="1">
        <v>44425</v>
      </c>
      <c r="K171" s="5" t="s">
        <v>115</v>
      </c>
      <c r="L171" s="5" t="s">
        <v>116</v>
      </c>
      <c r="M171" s="5" t="s">
        <v>116</v>
      </c>
      <c r="N171" s="5" t="s">
        <v>116</v>
      </c>
      <c r="O171" s="5" t="s">
        <v>117</v>
      </c>
      <c r="P171" s="5" t="s">
        <v>136</v>
      </c>
    </row>
    <row r="172" spans="1:16">
      <c r="A172">
        <v>6223</v>
      </c>
      <c r="B172" t="s">
        <v>413</v>
      </c>
      <c r="C172" t="s">
        <v>562</v>
      </c>
      <c r="D172" t="s">
        <v>721</v>
      </c>
      <c r="E172" t="s">
        <v>719</v>
      </c>
      <c r="F172" t="s">
        <v>715</v>
      </c>
      <c r="G172" t="s">
        <v>113</v>
      </c>
      <c r="H172">
        <v>4</v>
      </c>
      <c r="I172" t="s">
        <v>722</v>
      </c>
      <c r="J172" s="1">
        <v>44425</v>
      </c>
      <c r="K172" s="5" t="s">
        <v>115</v>
      </c>
      <c r="L172" s="5" t="s">
        <v>116</v>
      </c>
      <c r="M172" s="5" t="s">
        <v>116</v>
      </c>
      <c r="N172" s="5" t="s">
        <v>116</v>
      </c>
      <c r="O172" s="5" t="s">
        <v>117</v>
      </c>
      <c r="P172" s="5" t="s">
        <v>136</v>
      </c>
    </row>
    <row r="173" spans="1:16">
      <c r="A173">
        <v>6345</v>
      </c>
      <c r="B173" t="s">
        <v>532</v>
      </c>
      <c r="C173" t="s">
        <v>422</v>
      </c>
      <c r="D173" t="s">
        <v>723</v>
      </c>
      <c r="E173" t="s">
        <v>719</v>
      </c>
      <c r="F173" t="s">
        <v>715</v>
      </c>
      <c r="G173" t="s">
        <v>113</v>
      </c>
      <c r="H173">
        <v>4</v>
      </c>
      <c r="I173" t="s">
        <v>724</v>
      </c>
      <c r="J173" s="1">
        <v>44427</v>
      </c>
      <c r="K173" s="5" t="s">
        <v>115</v>
      </c>
      <c r="L173" s="5" t="s">
        <v>116</v>
      </c>
      <c r="M173" s="5" t="s">
        <v>116</v>
      </c>
      <c r="N173" s="5" t="s">
        <v>116</v>
      </c>
      <c r="O173" s="5" t="s">
        <v>117</v>
      </c>
      <c r="P173" s="5" t="s">
        <v>145</v>
      </c>
    </row>
    <row r="174" spans="1:16">
      <c r="A174">
        <v>6427</v>
      </c>
      <c r="B174" t="s">
        <v>725</v>
      </c>
      <c r="C174" t="s">
        <v>726</v>
      </c>
      <c r="D174" t="s">
        <v>727</v>
      </c>
      <c r="E174" t="s">
        <v>719</v>
      </c>
      <c r="F174" t="s">
        <v>715</v>
      </c>
      <c r="G174" t="s">
        <v>113</v>
      </c>
      <c r="H174">
        <v>4</v>
      </c>
      <c r="I174" t="s">
        <v>728</v>
      </c>
      <c r="J174" s="1">
        <v>44428</v>
      </c>
      <c r="K174" s="5" t="s">
        <v>115</v>
      </c>
      <c r="L174" s="5" t="s">
        <v>116</v>
      </c>
      <c r="M174" s="5" t="s">
        <v>116</v>
      </c>
      <c r="N174" s="5" t="s">
        <v>116</v>
      </c>
      <c r="O174" s="5" t="s">
        <v>117</v>
      </c>
      <c r="P174" s="5" t="s">
        <v>123</v>
      </c>
    </row>
    <row r="175" spans="1:16">
      <c r="A175">
        <v>6485</v>
      </c>
      <c r="B175" t="s">
        <v>729</v>
      </c>
      <c r="C175" t="s">
        <v>615</v>
      </c>
      <c r="D175" t="s">
        <v>730</v>
      </c>
      <c r="E175" t="s">
        <v>719</v>
      </c>
      <c r="F175" t="s">
        <v>715</v>
      </c>
      <c r="G175" t="s">
        <v>113</v>
      </c>
      <c r="H175">
        <v>4</v>
      </c>
      <c r="I175" t="s">
        <v>731</v>
      </c>
      <c r="J175" s="1">
        <v>44429</v>
      </c>
      <c r="K175" s="5" t="s">
        <v>115</v>
      </c>
      <c r="L175" s="5" t="s">
        <v>116</v>
      </c>
      <c r="M175" s="5" t="s">
        <v>116</v>
      </c>
      <c r="N175" s="5" t="s">
        <v>116</v>
      </c>
      <c r="O175" s="5" t="s">
        <v>117</v>
      </c>
      <c r="P175" s="5" t="s">
        <v>118</v>
      </c>
    </row>
    <row r="176" spans="1:16">
      <c r="A176">
        <v>6562</v>
      </c>
      <c r="B176" t="s">
        <v>732</v>
      </c>
      <c r="C176" t="s">
        <v>733</v>
      </c>
      <c r="D176" t="s">
        <v>734</v>
      </c>
      <c r="E176" t="s">
        <v>719</v>
      </c>
      <c r="F176" t="s">
        <v>715</v>
      </c>
      <c r="G176" t="s">
        <v>113</v>
      </c>
      <c r="H176">
        <v>4</v>
      </c>
      <c r="I176" t="s">
        <v>735</v>
      </c>
      <c r="J176" s="1">
        <v>44430</v>
      </c>
      <c r="K176" s="5" t="s">
        <v>133</v>
      </c>
      <c r="L176" s="5">
        <v>5</v>
      </c>
      <c r="M176" s="5" t="s">
        <v>134</v>
      </c>
      <c r="N176" s="5" t="s">
        <v>135</v>
      </c>
      <c r="O176" s="5" t="s">
        <v>117</v>
      </c>
      <c r="P176" s="5" t="s">
        <v>128</v>
      </c>
    </row>
    <row r="177" spans="1:16">
      <c r="A177">
        <v>6597</v>
      </c>
      <c r="B177" t="s">
        <v>736</v>
      </c>
      <c r="C177" t="s">
        <v>568</v>
      </c>
      <c r="D177" t="s">
        <v>737</v>
      </c>
      <c r="E177" t="s">
        <v>719</v>
      </c>
      <c r="F177" t="s">
        <v>715</v>
      </c>
      <c r="G177" t="s">
        <v>113</v>
      </c>
      <c r="H177">
        <v>4</v>
      </c>
      <c r="I177" t="s">
        <v>738</v>
      </c>
      <c r="J177" s="1">
        <v>44430</v>
      </c>
      <c r="K177" s="5" t="s">
        <v>115</v>
      </c>
      <c r="L177" s="5" t="s">
        <v>116</v>
      </c>
      <c r="M177" s="5" t="s">
        <v>116</v>
      </c>
      <c r="N177" s="5" t="s">
        <v>116</v>
      </c>
      <c r="O177" s="5" t="s">
        <v>117</v>
      </c>
      <c r="P177" s="5" t="s">
        <v>162</v>
      </c>
    </row>
    <row r="178" spans="1:16">
      <c r="A178">
        <v>6708</v>
      </c>
      <c r="B178" t="s">
        <v>545</v>
      </c>
      <c r="C178" t="s">
        <v>348</v>
      </c>
      <c r="D178" t="s">
        <v>739</v>
      </c>
      <c r="E178" t="s">
        <v>719</v>
      </c>
      <c r="F178" t="s">
        <v>715</v>
      </c>
      <c r="G178" t="s">
        <v>113</v>
      </c>
      <c r="H178">
        <v>4</v>
      </c>
      <c r="I178" t="s">
        <v>740</v>
      </c>
      <c r="J178" s="1">
        <v>44432</v>
      </c>
      <c r="K178" s="5" t="s">
        <v>115</v>
      </c>
      <c r="L178" s="5" t="s">
        <v>116</v>
      </c>
      <c r="M178" s="6" t="s">
        <v>116</v>
      </c>
      <c r="N178" s="6" t="s">
        <v>116</v>
      </c>
      <c r="O178" s="5" t="s">
        <v>117</v>
      </c>
      <c r="P178" s="5" t="s">
        <v>123</v>
      </c>
    </row>
    <row r="179" spans="1:16">
      <c r="A179">
        <v>6720</v>
      </c>
      <c r="B179" t="s">
        <v>593</v>
      </c>
      <c r="C179" t="s">
        <v>741</v>
      </c>
      <c r="D179" t="s">
        <v>742</v>
      </c>
      <c r="E179" t="s">
        <v>719</v>
      </c>
      <c r="F179" t="s">
        <v>715</v>
      </c>
      <c r="G179" t="s">
        <v>113</v>
      </c>
      <c r="H179">
        <v>4</v>
      </c>
      <c r="I179" t="s">
        <v>743</v>
      </c>
      <c r="J179" s="1">
        <v>44432</v>
      </c>
      <c r="K179" s="5" t="s">
        <v>115</v>
      </c>
      <c r="L179" s="5" t="s">
        <v>116</v>
      </c>
      <c r="M179" s="5" t="s">
        <v>116</v>
      </c>
      <c r="N179" s="5" t="s">
        <v>116</v>
      </c>
      <c r="O179" s="5" t="s">
        <v>117</v>
      </c>
      <c r="P179" s="5" t="s">
        <v>162</v>
      </c>
    </row>
    <row r="180" spans="1:16">
      <c r="A180">
        <v>6725</v>
      </c>
      <c r="B180" t="s">
        <v>744</v>
      </c>
      <c r="C180" t="s">
        <v>745</v>
      </c>
      <c r="D180" t="s">
        <v>746</v>
      </c>
      <c r="E180" t="s">
        <v>719</v>
      </c>
      <c r="F180" t="s">
        <v>715</v>
      </c>
      <c r="G180" t="s">
        <v>113</v>
      </c>
      <c r="H180">
        <v>4</v>
      </c>
      <c r="I180" t="s">
        <v>747</v>
      </c>
      <c r="J180" s="1">
        <v>44432</v>
      </c>
      <c r="K180" s="5" t="s">
        <v>115</v>
      </c>
      <c r="L180" s="5" t="s">
        <v>116</v>
      </c>
      <c r="M180" s="5" t="s">
        <v>116</v>
      </c>
      <c r="N180" s="5" t="s">
        <v>116</v>
      </c>
      <c r="O180" s="5" t="s">
        <v>117</v>
      </c>
      <c r="P180" s="5" t="s">
        <v>118</v>
      </c>
    </row>
    <row r="181" spans="1:16">
      <c r="A181">
        <v>6744</v>
      </c>
      <c r="B181" t="s">
        <v>341</v>
      </c>
      <c r="C181" t="s">
        <v>185</v>
      </c>
      <c r="D181" t="s">
        <v>748</v>
      </c>
      <c r="E181" t="s">
        <v>719</v>
      </c>
      <c r="F181" t="s">
        <v>715</v>
      </c>
      <c r="G181" t="s">
        <v>113</v>
      </c>
      <c r="H181">
        <v>4</v>
      </c>
      <c r="I181" t="s">
        <v>749</v>
      </c>
      <c r="J181" s="1">
        <v>44432</v>
      </c>
      <c r="K181" s="5" t="s">
        <v>115</v>
      </c>
      <c r="L181" s="5" t="s">
        <v>116</v>
      </c>
      <c r="M181" s="5" t="s">
        <v>116</v>
      </c>
      <c r="N181" s="5" t="s">
        <v>116</v>
      </c>
      <c r="O181" s="5" t="s">
        <v>117</v>
      </c>
      <c r="P181" s="5" t="s">
        <v>123</v>
      </c>
    </row>
    <row r="182" spans="1:16">
      <c r="A182">
        <v>6768</v>
      </c>
      <c r="B182" t="s">
        <v>222</v>
      </c>
      <c r="C182" t="s">
        <v>750</v>
      </c>
      <c r="D182" t="s">
        <v>751</v>
      </c>
      <c r="E182" t="s">
        <v>719</v>
      </c>
      <c r="F182" t="s">
        <v>715</v>
      </c>
      <c r="G182" t="s">
        <v>113</v>
      </c>
      <c r="H182">
        <v>4</v>
      </c>
      <c r="I182" t="s">
        <v>752</v>
      </c>
      <c r="J182" s="1">
        <v>44433</v>
      </c>
      <c r="K182" s="5" t="s">
        <v>115</v>
      </c>
      <c r="L182" s="5" t="s">
        <v>116</v>
      </c>
      <c r="M182" s="5" t="s">
        <v>116</v>
      </c>
      <c r="N182" s="5" t="s">
        <v>116</v>
      </c>
      <c r="O182" s="5" t="s">
        <v>117</v>
      </c>
      <c r="P182" s="5" t="s">
        <v>128</v>
      </c>
    </row>
    <row r="183" spans="1:16">
      <c r="A183">
        <v>6786</v>
      </c>
      <c r="B183" t="s">
        <v>393</v>
      </c>
      <c r="C183" t="s">
        <v>753</v>
      </c>
      <c r="D183" t="s">
        <v>754</v>
      </c>
      <c r="E183" t="s">
        <v>719</v>
      </c>
      <c r="F183" t="s">
        <v>715</v>
      </c>
      <c r="G183" t="s">
        <v>113</v>
      </c>
      <c r="H183">
        <v>4</v>
      </c>
      <c r="I183" t="s">
        <v>755</v>
      </c>
      <c r="J183" s="1">
        <v>44433</v>
      </c>
      <c r="K183" s="5" t="s">
        <v>115</v>
      </c>
      <c r="L183" s="5" t="s">
        <v>116</v>
      </c>
      <c r="M183" s="5" t="s">
        <v>116</v>
      </c>
      <c r="N183" s="5" t="s">
        <v>116</v>
      </c>
      <c r="O183" s="5" t="s">
        <v>117</v>
      </c>
      <c r="P183" s="5" t="s">
        <v>136</v>
      </c>
    </row>
    <row r="184" spans="1:16">
      <c r="A184">
        <v>6803</v>
      </c>
      <c r="B184" t="s">
        <v>236</v>
      </c>
      <c r="C184" t="s">
        <v>756</v>
      </c>
      <c r="D184" t="s">
        <v>757</v>
      </c>
      <c r="E184" t="s">
        <v>719</v>
      </c>
      <c r="F184" t="s">
        <v>715</v>
      </c>
      <c r="G184" t="s">
        <v>113</v>
      </c>
      <c r="H184">
        <v>4</v>
      </c>
      <c r="I184" t="s">
        <v>758</v>
      </c>
      <c r="J184" s="1">
        <v>44433</v>
      </c>
      <c r="K184" s="5" t="s">
        <v>115</v>
      </c>
      <c r="L184" s="5" t="s">
        <v>116</v>
      </c>
      <c r="M184" s="5" t="s">
        <v>116</v>
      </c>
      <c r="N184" s="5" t="s">
        <v>116</v>
      </c>
      <c r="O184" s="5" t="s">
        <v>117</v>
      </c>
      <c r="P184" s="5" t="s">
        <v>136</v>
      </c>
    </row>
    <row r="185" spans="1:16">
      <c r="A185">
        <v>6839</v>
      </c>
      <c r="B185" t="s">
        <v>507</v>
      </c>
      <c r="C185" t="s">
        <v>608</v>
      </c>
      <c r="D185" t="s">
        <v>746</v>
      </c>
      <c r="E185" t="s">
        <v>719</v>
      </c>
      <c r="F185" t="s">
        <v>715</v>
      </c>
      <c r="G185" t="s">
        <v>113</v>
      </c>
      <c r="H185">
        <v>4</v>
      </c>
      <c r="I185" t="s">
        <v>759</v>
      </c>
      <c r="J185" s="1">
        <v>44434</v>
      </c>
      <c r="K185" s="5" t="s">
        <v>115</v>
      </c>
      <c r="L185" s="5" t="s">
        <v>116</v>
      </c>
      <c r="M185" s="5" t="s">
        <v>116</v>
      </c>
      <c r="N185" s="5" t="s">
        <v>116</v>
      </c>
      <c r="O185" s="5" t="s">
        <v>117</v>
      </c>
      <c r="P185" s="5" t="s">
        <v>145</v>
      </c>
    </row>
    <row r="186" spans="1:16">
      <c r="A186">
        <v>6853</v>
      </c>
      <c r="B186" t="s">
        <v>760</v>
      </c>
      <c r="C186" t="s">
        <v>681</v>
      </c>
      <c r="D186" t="s">
        <v>761</v>
      </c>
      <c r="E186" t="s">
        <v>719</v>
      </c>
      <c r="F186" t="s">
        <v>715</v>
      </c>
      <c r="G186" t="s">
        <v>113</v>
      </c>
      <c r="H186">
        <v>4</v>
      </c>
      <c r="I186" t="s">
        <v>762</v>
      </c>
      <c r="J186" s="1">
        <v>44434</v>
      </c>
      <c r="K186" s="5" t="s">
        <v>115</v>
      </c>
      <c r="L186" s="5" t="s">
        <v>116</v>
      </c>
      <c r="M186" s="5" t="s">
        <v>116</v>
      </c>
      <c r="N186" s="5" t="s">
        <v>116</v>
      </c>
      <c r="O186" s="5" t="s">
        <v>117</v>
      </c>
      <c r="P186" s="5" t="s">
        <v>123</v>
      </c>
    </row>
    <row r="187" spans="1:16">
      <c r="A187">
        <v>6887</v>
      </c>
      <c r="B187" t="s">
        <v>507</v>
      </c>
      <c r="C187" t="s">
        <v>763</v>
      </c>
      <c r="D187" t="s">
        <v>764</v>
      </c>
      <c r="E187" t="s">
        <v>719</v>
      </c>
      <c r="F187" t="s">
        <v>715</v>
      </c>
      <c r="G187" t="s">
        <v>113</v>
      </c>
      <c r="H187">
        <v>4</v>
      </c>
      <c r="I187" t="s">
        <v>765</v>
      </c>
      <c r="J187" s="1">
        <v>44434</v>
      </c>
      <c r="K187" s="5" t="s">
        <v>115</v>
      </c>
      <c r="L187" s="5" t="s">
        <v>116</v>
      </c>
      <c r="M187" s="5" t="s">
        <v>116</v>
      </c>
      <c r="N187" s="5" t="s">
        <v>116</v>
      </c>
      <c r="O187" s="5" t="s">
        <v>117</v>
      </c>
      <c r="P187" s="5" t="s">
        <v>118</v>
      </c>
    </row>
    <row r="188" spans="1:16">
      <c r="A188">
        <v>6912</v>
      </c>
      <c r="B188" t="s">
        <v>766</v>
      </c>
      <c r="C188" t="s">
        <v>182</v>
      </c>
      <c r="D188" t="s">
        <v>723</v>
      </c>
      <c r="E188" t="s">
        <v>719</v>
      </c>
      <c r="F188" t="s">
        <v>715</v>
      </c>
      <c r="G188" t="s">
        <v>113</v>
      </c>
      <c r="H188">
        <v>4</v>
      </c>
      <c r="I188" t="s">
        <v>767</v>
      </c>
      <c r="J188" s="1">
        <v>44435</v>
      </c>
      <c r="K188" s="5" t="s">
        <v>115</v>
      </c>
      <c r="L188" s="5" t="s">
        <v>116</v>
      </c>
      <c r="M188" s="5" t="s">
        <v>116</v>
      </c>
      <c r="N188" s="5" t="s">
        <v>116</v>
      </c>
      <c r="O188" s="5" t="s">
        <v>117</v>
      </c>
      <c r="P188" s="5" t="s">
        <v>128</v>
      </c>
    </row>
    <row r="189" spans="1:16">
      <c r="A189">
        <v>6922</v>
      </c>
      <c r="B189" t="s">
        <v>389</v>
      </c>
      <c r="C189" t="s">
        <v>301</v>
      </c>
      <c r="D189" t="s">
        <v>727</v>
      </c>
      <c r="E189" t="s">
        <v>719</v>
      </c>
      <c r="F189" t="s">
        <v>715</v>
      </c>
      <c r="G189" t="s">
        <v>113</v>
      </c>
      <c r="H189">
        <v>4</v>
      </c>
      <c r="I189" t="s">
        <v>768</v>
      </c>
      <c r="J189" s="1">
        <v>44435</v>
      </c>
      <c r="K189" s="5" t="s">
        <v>115</v>
      </c>
      <c r="L189" s="5" t="s">
        <v>116</v>
      </c>
      <c r="M189" s="5" t="s">
        <v>116</v>
      </c>
      <c r="N189" s="5" t="s">
        <v>116</v>
      </c>
      <c r="O189" s="5" t="s">
        <v>117</v>
      </c>
      <c r="P189" s="5" t="s">
        <v>162</v>
      </c>
    </row>
    <row r="190" spans="1:16">
      <c r="A190">
        <v>6927</v>
      </c>
      <c r="B190" t="s">
        <v>204</v>
      </c>
      <c r="C190" t="s">
        <v>769</v>
      </c>
      <c r="D190" t="s">
        <v>770</v>
      </c>
      <c r="E190" t="s">
        <v>719</v>
      </c>
      <c r="F190" t="s">
        <v>715</v>
      </c>
      <c r="G190" t="s">
        <v>113</v>
      </c>
      <c r="H190">
        <v>4</v>
      </c>
      <c r="I190" t="s">
        <v>771</v>
      </c>
      <c r="J190" s="1">
        <v>44435</v>
      </c>
      <c r="K190" s="5" t="s">
        <v>115</v>
      </c>
      <c r="L190" s="5" t="s">
        <v>116</v>
      </c>
      <c r="M190" s="5" t="s">
        <v>116</v>
      </c>
      <c r="N190" s="5" t="s">
        <v>116</v>
      </c>
      <c r="O190" s="5" t="s">
        <v>117</v>
      </c>
      <c r="P190" s="5" t="s">
        <v>145</v>
      </c>
    </row>
    <row r="191" spans="1:16">
      <c r="A191">
        <v>6998</v>
      </c>
      <c r="B191" t="s">
        <v>772</v>
      </c>
      <c r="C191" t="s">
        <v>345</v>
      </c>
      <c r="D191" t="s">
        <v>773</v>
      </c>
      <c r="E191" t="s">
        <v>719</v>
      </c>
      <c r="F191" t="s">
        <v>715</v>
      </c>
      <c r="G191" t="s">
        <v>113</v>
      </c>
      <c r="H191">
        <v>4</v>
      </c>
      <c r="I191" t="s">
        <v>774</v>
      </c>
      <c r="J191" s="1">
        <v>44436</v>
      </c>
      <c r="K191" s="5" t="s">
        <v>115</v>
      </c>
      <c r="L191" s="5" t="s">
        <v>116</v>
      </c>
      <c r="M191" s="5" t="s">
        <v>116</v>
      </c>
      <c r="N191" s="5" t="s">
        <v>116</v>
      </c>
      <c r="O191" s="5" t="s">
        <v>117</v>
      </c>
      <c r="P191" s="5" t="s">
        <v>118</v>
      </c>
    </row>
    <row r="192" spans="1:16">
      <c r="A192">
        <v>7065</v>
      </c>
      <c r="B192" t="s">
        <v>536</v>
      </c>
      <c r="C192" t="s">
        <v>775</v>
      </c>
      <c r="D192" t="s">
        <v>776</v>
      </c>
      <c r="E192" t="s">
        <v>719</v>
      </c>
      <c r="F192" t="s">
        <v>715</v>
      </c>
      <c r="G192" t="s">
        <v>113</v>
      </c>
      <c r="H192">
        <v>4</v>
      </c>
      <c r="I192" t="s">
        <v>777</v>
      </c>
      <c r="J192" s="1">
        <v>44437</v>
      </c>
      <c r="K192" s="5" t="s">
        <v>115</v>
      </c>
      <c r="L192" s="5" t="s">
        <v>116</v>
      </c>
      <c r="M192" s="5" t="s">
        <v>116</v>
      </c>
      <c r="N192" s="5" t="s">
        <v>116</v>
      </c>
      <c r="O192" s="5" t="s">
        <v>117</v>
      </c>
      <c r="P192" s="5" t="s">
        <v>123</v>
      </c>
    </row>
    <row r="193" spans="1:16">
      <c r="A193">
        <v>7115</v>
      </c>
      <c r="B193" t="s">
        <v>108</v>
      </c>
      <c r="C193" t="s">
        <v>142</v>
      </c>
      <c r="D193" t="s">
        <v>778</v>
      </c>
      <c r="E193" t="s">
        <v>719</v>
      </c>
      <c r="F193" t="s">
        <v>715</v>
      </c>
      <c r="G193" t="s">
        <v>113</v>
      </c>
      <c r="H193">
        <v>4</v>
      </c>
      <c r="I193" t="s">
        <v>779</v>
      </c>
      <c r="J193" s="1">
        <v>44437</v>
      </c>
      <c r="K193" s="5" t="s">
        <v>115</v>
      </c>
      <c r="L193" s="5" t="s">
        <v>116</v>
      </c>
      <c r="M193" s="5" t="s">
        <v>116</v>
      </c>
      <c r="N193" s="5" t="s">
        <v>116</v>
      </c>
      <c r="O193" s="5" t="s">
        <v>117</v>
      </c>
      <c r="P193" s="5" t="s">
        <v>162</v>
      </c>
    </row>
    <row r="194" spans="1:16">
      <c r="A194">
        <v>7176</v>
      </c>
      <c r="B194" t="s">
        <v>780</v>
      </c>
      <c r="C194" t="s">
        <v>781</v>
      </c>
      <c r="D194" t="s">
        <v>782</v>
      </c>
      <c r="E194" t="s">
        <v>715</v>
      </c>
      <c r="F194" t="s">
        <v>715</v>
      </c>
      <c r="G194" t="s">
        <v>113</v>
      </c>
      <c r="H194">
        <v>4</v>
      </c>
      <c r="I194" t="s">
        <v>783</v>
      </c>
      <c r="J194" s="1">
        <v>44438</v>
      </c>
      <c r="K194" s="5" t="s">
        <v>115</v>
      </c>
      <c r="L194" s="5" t="s">
        <v>116</v>
      </c>
      <c r="M194" s="5" t="s">
        <v>116</v>
      </c>
      <c r="N194" s="5" t="s">
        <v>116</v>
      </c>
      <c r="O194" s="5" t="s">
        <v>117</v>
      </c>
      <c r="P194" s="5" t="s">
        <v>118</v>
      </c>
    </row>
    <row r="195" spans="1:16">
      <c r="A195">
        <v>7182</v>
      </c>
      <c r="B195" t="s">
        <v>178</v>
      </c>
      <c r="C195" t="s">
        <v>173</v>
      </c>
      <c r="D195" t="s">
        <v>784</v>
      </c>
      <c r="E195" t="s">
        <v>715</v>
      </c>
      <c r="F195" t="s">
        <v>715</v>
      </c>
      <c r="G195" t="s">
        <v>113</v>
      </c>
      <c r="H195">
        <v>4</v>
      </c>
      <c r="I195" t="s">
        <v>785</v>
      </c>
      <c r="J195" s="1">
        <v>44438</v>
      </c>
      <c r="K195" s="5" t="s">
        <v>115</v>
      </c>
      <c r="L195" s="5" t="s">
        <v>116</v>
      </c>
      <c r="M195" s="5" t="s">
        <v>116</v>
      </c>
      <c r="N195" s="5" t="s">
        <v>116</v>
      </c>
      <c r="O195" s="5" t="s">
        <v>117</v>
      </c>
      <c r="P195" s="5" t="s">
        <v>123</v>
      </c>
    </row>
    <row r="196" spans="1:16">
      <c r="A196">
        <v>7217</v>
      </c>
      <c r="B196" t="s">
        <v>341</v>
      </c>
      <c r="C196" t="s">
        <v>493</v>
      </c>
      <c r="D196" t="s">
        <v>786</v>
      </c>
      <c r="E196" t="s">
        <v>715</v>
      </c>
      <c r="F196" t="s">
        <v>715</v>
      </c>
      <c r="G196" t="s">
        <v>113</v>
      </c>
      <c r="H196">
        <v>4</v>
      </c>
      <c r="I196" t="s">
        <v>787</v>
      </c>
      <c r="J196" s="1">
        <v>44439</v>
      </c>
      <c r="K196" s="5" t="s">
        <v>115</v>
      </c>
      <c r="L196" s="5" t="s">
        <v>116</v>
      </c>
      <c r="M196" s="5" t="s">
        <v>116</v>
      </c>
      <c r="N196" s="5" t="s">
        <v>116</v>
      </c>
      <c r="O196" s="5" t="s">
        <v>117</v>
      </c>
      <c r="P196" s="5" t="s">
        <v>128</v>
      </c>
    </row>
    <row r="197" spans="1:16">
      <c r="A197">
        <v>7226</v>
      </c>
      <c r="B197" t="s">
        <v>788</v>
      </c>
      <c r="C197" t="s">
        <v>789</v>
      </c>
      <c r="D197" t="s">
        <v>790</v>
      </c>
      <c r="E197" t="s">
        <v>715</v>
      </c>
      <c r="F197" t="s">
        <v>715</v>
      </c>
      <c r="G197" t="s">
        <v>113</v>
      </c>
      <c r="H197">
        <v>4</v>
      </c>
      <c r="I197" t="s">
        <v>791</v>
      </c>
      <c r="J197" s="1">
        <v>44439</v>
      </c>
      <c r="K197" s="5" t="s">
        <v>115</v>
      </c>
      <c r="L197" s="5" t="s">
        <v>116</v>
      </c>
      <c r="M197" s="5" t="s">
        <v>116</v>
      </c>
      <c r="N197" s="5" t="s">
        <v>116</v>
      </c>
      <c r="O197" s="5" t="s">
        <v>117</v>
      </c>
      <c r="P197" s="5" t="s">
        <v>136</v>
      </c>
    </row>
    <row r="198" spans="1:16">
      <c r="A198">
        <v>7258</v>
      </c>
      <c r="B198" t="s">
        <v>178</v>
      </c>
      <c r="C198" t="s">
        <v>212</v>
      </c>
      <c r="D198" t="s">
        <v>792</v>
      </c>
      <c r="E198" t="s">
        <v>715</v>
      </c>
      <c r="F198" t="s">
        <v>715</v>
      </c>
      <c r="G198" t="s">
        <v>113</v>
      </c>
      <c r="H198">
        <v>4</v>
      </c>
      <c r="I198" t="s">
        <v>793</v>
      </c>
      <c r="J198" s="1">
        <v>44439</v>
      </c>
      <c r="K198" s="5" t="s">
        <v>115</v>
      </c>
      <c r="L198" s="5" t="s">
        <v>116</v>
      </c>
      <c r="M198" s="5" t="s">
        <v>116</v>
      </c>
      <c r="N198" s="5" t="s">
        <v>116</v>
      </c>
      <c r="O198" s="5" t="s">
        <v>117</v>
      </c>
      <c r="P198" s="5" t="s">
        <v>136</v>
      </c>
    </row>
    <row r="199" spans="1:16">
      <c r="A199">
        <v>7380</v>
      </c>
      <c r="B199" t="s">
        <v>507</v>
      </c>
      <c r="C199" t="s">
        <v>545</v>
      </c>
      <c r="D199" t="s">
        <v>794</v>
      </c>
      <c r="E199" t="s">
        <v>795</v>
      </c>
      <c r="F199" t="s">
        <v>715</v>
      </c>
      <c r="G199" t="s">
        <v>113</v>
      </c>
      <c r="H199">
        <v>4</v>
      </c>
      <c r="I199" t="s">
        <v>796</v>
      </c>
      <c r="J199" s="1">
        <v>44441</v>
      </c>
      <c r="K199" s="5" t="s">
        <v>133</v>
      </c>
      <c r="L199" s="5">
        <v>6</v>
      </c>
      <c r="M199" s="5" t="s">
        <v>134</v>
      </c>
      <c r="N199" s="5" t="s">
        <v>135</v>
      </c>
      <c r="O199" s="5" t="s">
        <v>117</v>
      </c>
      <c r="P199" s="5" t="s">
        <v>145</v>
      </c>
    </row>
    <row r="200" spans="1:16">
      <c r="A200">
        <v>7421</v>
      </c>
      <c r="B200" t="s">
        <v>324</v>
      </c>
      <c r="C200" t="s">
        <v>797</v>
      </c>
      <c r="D200" t="s">
        <v>798</v>
      </c>
      <c r="E200" t="s">
        <v>795</v>
      </c>
      <c r="F200" t="s">
        <v>715</v>
      </c>
      <c r="G200" t="s">
        <v>113</v>
      </c>
      <c r="H200">
        <v>4</v>
      </c>
      <c r="I200" t="s">
        <v>799</v>
      </c>
      <c r="J200" s="1">
        <v>44441</v>
      </c>
      <c r="K200" s="5" t="s">
        <v>115</v>
      </c>
      <c r="L200" s="5" t="s">
        <v>116</v>
      </c>
      <c r="M200" s="5" t="s">
        <v>116</v>
      </c>
      <c r="N200" s="5" t="s">
        <v>116</v>
      </c>
      <c r="O200" s="5" t="s">
        <v>117</v>
      </c>
      <c r="P200" s="5" t="s">
        <v>123</v>
      </c>
    </row>
    <row r="201" spans="1:16">
      <c r="A201">
        <v>7423</v>
      </c>
      <c r="B201" t="s">
        <v>732</v>
      </c>
      <c r="C201" t="s">
        <v>800</v>
      </c>
      <c r="D201" t="s">
        <v>798</v>
      </c>
      <c r="E201" t="s">
        <v>795</v>
      </c>
      <c r="F201" t="s">
        <v>715</v>
      </c>
      <c r="G201" t="s">
        <v>113</v>
      </c>
      <c r="H201">
        <v>4</v>
      </c>
      <c r="I201" t="s">
        <v>801</v>
      </c>
      <c r="J201" s="1">
        <v>44442</v>
      </c>
      <c r="K201" s="5" t="s">
        <v>115</v>
      </c>
      <c r="L201" s="5" t="s">
        <v>116</v>
      </c>
      <c r="M201" s="5" t="s">
        <v>116</v>
      </c>
      <c r="N201" s="5" t="s">
        <v>116</v>
      </c>
      <c r="O201" s="5" t="s">
        <v>117</v>
      </c>
      <c r="P201" s="5" t="s">
        <v>118</v>
      </c>
    </row>
    <row r="202" spans="1:16">
      <c r="A202">
        <v>7453</v>
      </c>
      <c r="B202" t="s">
        <v>413</v>
      </c>
      <c r="C202" t="s">
        <v>348</v>
      </c>
      <c r="D202" t="s">
        <v>802</v>
      </c>
      <c r="E202" t="s">
        <v>795</v>
      </c>
      <c r="F202" t="s">
        <v>715</v>
      </c>
      <c r="G202" t="s">
        <v>113</v>
      </c>
      <c r="H202">
        <v>4</v>
      </c>
      <c r="I202" t="s">
        <v>803</v>
      </c>
      <c r="J202" s="1">
        <v>44442</v>
      </c>
      <c r="K202" s="5" t="s">
        <v>115</v>
      </c>
      <c r="L202" s="5" t="s">
        <v>116</v>
      </c>
      <c r="M202" s="5" t="s">
        <v>116</v>
      </c>
      <c r="N202" s="5" t="s">
        <v>116</v>
      </c>
      <c r="O202" s="5" t="s">
        <v>117</v>
      </c>
      <c r="P202" s="5" t="s">
        <v>128</v>
      </c>
    </row>
    <row r="203" spans="1:16">
      <c r="A203">
        <v>7546</v>
      </c>
      <c r="B203" t="s">
        <v>181</v>
      </c>
      <c r="C203" t="s">
        <v>493</v>
      </c>
      <c r="D203" t="s">
        <v>804</v>
      </c>
      <c r="E203" t="s">
        <v>795</v>
      </c>
      <c r="F203" t="s">
        <v>715</v>
      </c>
      <c r="G203" t="s">
        <v>113</v>
      </c>
      <c r="H203">
        <v>4</v>
      </c>
      <c r="I203" t="s">
        <v>805</v>
      </c>
      <c r="J203" s="1">
        <v>44443</v>
      </c>
      <c r="K203" s="5" t="s">
        <v>115</v>
      </c>
      <c r="L203" s="5" t="s">
        <v>116</v>
      </c>
      <c r="M203" s="5" t="s">
        <v>116</v>
      </c>
      <c r="N203" s="5" t="s">
        <v>116</v>
      </c>
      <c r="O203" s="5" t="s">
        <v>117</v>
      </c>
      <c r="P203" s="5" t="s">
        <v>162</v>
      </c>
    </row>
    <row r="204" spans="1:16">
      <c r="A204">
        <v>7570</v>
      </c>
      <c r="B204" t="s">
        <v>407</v>
      </c>
      <c r="C204" t="s">
        <v>268</v>
      </c>
      <c r="D204" t="s">
        <v>806</v>
      </c>
      <c r="E204" t="s">
        <v>795</v>
      </c>
      <c r="F204" t="s">
        <v>715</v>
      </c>
      <c r="G204" t="s">
        <v>113</v>
      </c>
      <c r="H204">
        <v>4</v>
      </c>
      <c r="I204" t="s">
        <v>807</v>
      </c>
      <c r="J204" s="1">
        <v>44444</v>
      </c>
      <c r="K204" s="5" t="s">
        <v>115</v>
      </c>
      <c r="L204" s="5" t="s">
        <v>116</v>
      </c>
      <c r="M204" s="5" t="s">
        <v>116</v>
      </c>
      <c r="N204" s="5" t="s">
        <v>116</v>
      </c>
      <c r="O204" s="5" t="s">
        <v>117</v>
      </c>
      <c r="P204" s="5" t="s">
        <v>136</v>
      </c>
    </row>
    <row r="205" spans="1:16">
      <c r="A205">
        <v>7574</v>
      </c>
      <c r="B205" t="s">
        <v>760</v>
      </c>
      <c r="C205" t="s">
        <v>808</v>
      </c>
      <c r="D205" t="s">
        <v>809</v>
      </c>
      <c r="E205" t="s">
        <v>795</v>
      </c>
      <c r="F205" t="s">
        <v>715</v>
      </c>
      <c r="G205" t="s">
        <v>113</v>
      </c>
      <c r="H205">
        <v>4</v>
      </c>
      <c r="I205" t="s">
        <v>810</v>
      </c>
      <c r="J205" s="1">
        <v>44444</v>
      </c>
      <c r="K205" s="5" t="s">
        <v>115</v>
      </c>
      <c r="L205" s="5" t="s">
        <v>116</v>
      </c>
      <c r="M205" s="5" t="s">
        <v>116</v>
      </c>
      <c r="N205" s="5" t="s">
        <v>116</v>
      </c>
      <c r="O205" s="5" t="s">
        <v>117</v>
      </c>
      <c r="P205" s="5" t="s">
        <v>145</v>
      </c>
    </row>
    <row r="206" spans="1:16">
      <c r="A206">
        <v>7583</v>
      </c>
      <c r="B206" t="s">
        <v>811</v>
      </c>
      <c r="C206" t="s">
        <v>812</v>
      </c>
      <c r="D206" t="s">
        <v>813</v>
      </c>
      <c r="E206" t="s">
        <v>795</v>
      </c>
      <c r="F206" t="s">
        <v>715</v>
      </c>
      <c r="G206" t="s">
        <v>113</v>
      </c>
      <c r="H206">
        <v>4</v>
      </c>
      <c r="I206" t="s">
        <v>814</v>
      </c>
      <c r="J206" s="1">
        <v>44444</v>
      </c>
      <c r="K206" s="5" t="s">
        <v>115</v>
      </c>
      <c r="L206" s="5" t="s">
        <v>116</v>
      </c>
      <c r="M206" s="5" t="s">
        <v>116</v>
      </c>
      <c r="N206" s="5" t="s">
        <v>116</v>
      </c>
      <c r="O206" s="5" t="s">
        <v>117</v>
      </c>
      <c r="P206" s="5" t="s">
        <v>123</v>
      </c>
    </row>
    <row r="207" spans="1:16">
      <c r="A207">
        <v>7586</v>
      </c>
      <c r="B207" t="s">
        <v>392</v>
      </c>
      <c r="C207" t="s">
        <v>703</v>
      </c>
      <c r="D207" t="s">
        <v>815</v>
      </c>
      <c r="E207" t="s">
        <v>795</v>
      </c>
      <c r="F207" t="s">
        <v>715</v>
      </c>
      <c r="G207" t="s">
        <v>113</v>
      </c>
      <c r="H207">
        <v>4</v>
      </c>
      <c r="I207" t="s">
        <v>816</v>
      </c>
      <c r="J207" s="1">
        <v>44444</v>
      </c>
      <c r="K207" s="5" t="s">
        <v>133</v>
      </c>
      <c r="L207" s="5">
        <v>5</v>
      </c>
      <c r="M207" s="6" t="s">
        <v>134</v>
      </c>
      <c r="N207" s="6" t="s">
        <v>171</v>
      </c>
      <c r="O207" s="5" t="s">
        <v>117</v>
      </c>
      <c r="P207" s="5" t="s">
        <v>118</v>
      </c>
    </row>
    <row r="208" spans="1:16">
      <c r="A208">
        <v>7603</v>
      </c>
      <c r="B208" t="s">
        <v>151</v>
      </c>
      <c r="C208" t="s">
        <v>320</v>
      </c>
      <c r="D208" t="s">
        <v>817</v>
      </c>
      <c r="E208" t="s">
        <v>818</v>
      </c>
      <c r="F208" t="s">
        <v>715</v>
      </c>
      <c r="G208" t="s">
        <v>113</v>
      </c>
      <c r="H208">
        <v>4</v>
      </c>
      <c r="I208" t="s">
        <v>819</v>
      </c>
      <c r="J208" s="1">
        <v>44444</v>
      </c>
      <c r="K208" s="5" t="s">
        <v>115</v>
      </c>
      <c r="L208" s="5" t="s">
        <v>116</v>
      </c>
      <c r="M208" s="5" t="s">
        <v>116</v>
      </c>
      <c r="N208" s="5" t="s">
        <v>116</v>
      </c>
      <c r="O208" s="5" t="s">
        <v>117</v>
      </c>
      <c r="P208" s="5" t="s">
        <v>128</v>
      </c>
    </row>
    <row r="209" spans="1:16">
      <c r="A209">
        <v>7670</v>
      </c>
      <c r="B209" t="s">
        <v>130</v>
      </c>
      <c r="C209" t="s">
        <v>820</v>
      </c>
      <c r="D209" t="s">
        <v>817</v>
      </c>
      <c r="E209" t="s">
        <v>818</v>
      </c>
      <c r="F209" t="s">
        <v>715</v>
      </c>
      <c r="G209" t="s">
        <v>113</v>
      </c>
      <c r="H209">
        <v>4</v>
      </c>
      <c r="I209" t="s">
        <v>821</v>
      </c>
      <c r="J209" s="1">
        <v>44445</v>
      </c>
      <c r="K209" s="5" t="s">
        <v>115</v>
      </c>
      <c r="L209" s="5" t="s">
        <v>116</v>
      </c>
      <c r="M209" s="5" t="s">
        <v>116</v>
      </c>
      <c r="N209" s="5" t="s">
        <v>116</v>
      </c>
      <c r="O209" s="5" t="s">
        <v>117</v>
      </c>
      <c r="P209" s="5" t="s">
        <v>136</v>
      </c>
    </row>
    <row r="210" spans="1:16">
      <c r="A210">
        <v>7704</v>
      </c>
      <c r="B210" t="s">
        <v>447</v>
      </c>
      <c r="C210" t="s">
        <v>822</v>
      </c>
      <c r="D210" t="s">
        <v>823</v>
      </c>
      <c r="E210" t="s">
        <v>818</v>
      </c>
      <c r="F210" t="s">
        <v>715</v>
      </c>
      <c r="G210" t="s">
        <v>113</v>
      </c>
      <c r="H210">
        <v>4</v>
      </c>
      <c r="I210" t="s">
        <v>824</v>
      </c>
      <c r="J210" s="1">
        <v>44445</v>
      </c>
      <c r="K210" s="5" t="s">
        <v>115</v>
      </c>
      <c r="L210" s="5" t="s">
        <v>116</v>
      </c>
      <c r="M210" s="5" t="s">
        <v>116</v>
      </c>
      <c r="N210" s="5" t="s">
        <v>116</v>
      </c>
      <c r="O210" s="5" t="s">
        <v>117</v>
      </c>
      <c r="P210" s="5" t="s">
        <v>136</v>
      </c>
    </row>
    <row r="211" spans="1:16">
      <c r="A211">
        <v>7743</v>
      </c>
      <c r="B211" t="s">
        <v>825</v>
      </c>
      <c r="C211" t="s">
        <v>545</v>
      </c>
      <c r="D211" t="s">
        <v>826</v>
      </c>
      <c r="E211" t="s">
        <v>818</v>
      </c>
      <c r="F211" t="s">
        <v>715</v>
      </c>
      <c r="G211" t="s">
        <v>113</v>
      </c>
      <c r="H211">
        <v>4</v>
      </c>
      <c r="I211" t="s">
        <v>827</v>
      </c>
      <c r="J211" s="1">
        <v>44446</v>
      </c>
      <c r="K211" s="5" t="s">
        <v>115</v>
      </c>
      <c r="L211" s="5" t="s">
        <v>116</v>
      </c>
      <c r="M211" s="5" t="s">
        <v>116</v>
      </c>
      <c r="N211" s="5" t="s">
        <v>116</v>
      </c>
      <c r="O211" s="5" t="s">
        <v>117</v>
      </c>
      <c r="P211" s="5" t="s">
        <v>145</v>
      </c>
    </row>
    <row r="212" spans="1:16">
      <c r="A212">
        <v>7777</v>
      </c>
      <c r="B212" t="s">
        <v>736</v>
      </c>
      <c r="C212" t="s">
        <v>151</v>
      </c>
      <c r="D212" t="s">
        <v>778</v>
      </c>
      <c r="E212" t="s">
        <v>818</v>
      </c>
      <c r="F212" t="s">
        <v>715</v>
      </c>
      <c r="G212" t="s">
        <v>113</v>
      </c>
      <c r="H212">
        <v>4</v>
      </c>
      <c r="I212" t="s">
        <v>828</v>
      </c>
      <c r="J212" s="1">
        <v>44446</v>
      </c>
      <c r="K212" s="5" t="s">
        <v>115</v>
      </c>
      <c r="L212" s="5" t="s">
        <v>116</v>
      </c>
      <c r="M212" s="5" t="s">
        <v>116</v>
      </c>
      <c r="N212" s="5" t="s">
        <v>116</v>
      </c>
      <c r="O212" s="5" t="s">
        <v>117</v>
      </c>
      <c r="P212" s="5" t="s">
        <v>123</v>
      </c>
    </row>
    <row r="213" spans="1:16">
      <c r="A213">
        <v>7852</v>
      </c>
      <c r="B213" t="s">
        <v>829</v>
      </c>
      <c r="C213" t="s">
        <v>151</v>
      </c>
      <c r="D213" t="s">
        <v>830</v>
      </c>
      <c r="E213" t="s">
        <v>831</v>
      </c>
      <c r="F213" t="s">
        <v>832</v>
      </c>
      <c r="G213" t="s">
        <v>113</v>
      </c>
      <c r="H213">
        <v>4</v>
      </c>
      <c r="I213" t="s">
        <v>833</v>
      </c>
      <c r="J213" s="1">
        <v>44447</v>
      </c>
      <c r="K213" s="5" t="s">
        <v>115</v>
      </c>
      <c r="L213" s="5" t="s">
        <v>116</v>
      </c>
      <c r="M213" s="5" t="s">
        <v>116</v>
      </c>
      <c r="N213" s="5" t="s">
        <v>116</v>
      </c>
      <c r="O213" s="5" t="s">
        <v>117</v>
      </c>
      <c r="P213" s="5" t="s">
        <v>118</v>
      </c>
    </row>
    <row r="214" spans="1:16">
      <c r="A214">
        <v>7901</v>
      </c>
      <c r="B214" t="s">
        <v>834</v>
      </c>
      <c r="C214" t="s">
        <v>835</v>
      </c>
      <c r="D214" t="s">
        <v>836</v>
      </c>
      <c r="E214" t="s">
        <v>831</v>
      </c>
      <c r="F214" t="s">
        <v>832</v>
      </c>
      <c r="G214" t="s">
        <v>113</v>
      </c>
      <c r="H214">
        <v>4</v>
      </c>
      <c r="I214" t="s">
        <v>837</v>
      </c>
      <c r="J214" s="1">
        <v>44448</v>
      </c>
      <c r="K214" s="5" t="s">
        <v>115</v>
      </c>
      <c r="L214" s="5" t="s">
        <v>116</v>
      </c>
      <c r="M214" s="5" t="s">
        <v>116</v>
      </c>
      <c r="N214" s="5" t="s">
        <v>116</v>
      </c>
      <c r="O214" s="5" t="s">
        <v>117</v>
      </c>
      <c r="P214" s="5" t="s">
        <v>128</v>
      </c>
    </row>
    <row r="215" spans="1:16">
      <c r="A215">
        <v>7921</v>
      </c>
      <c r="B215" t="s">
        <v>838</v>
      </c>
      <c r="C215" t="s">
        <v>341</v>
      </c>
      <c r="D215" t="s">
        <v>839</v>
      </c>
      <c r="E215" t="s">
        <v>831</v>
      </c>
      <c r="F215" t="s">
        <v>832</v>
      </c>
      <c r="G215" t="s">
        <v>113</v>
      </c>
      <c r="H215">
        <v>4</v>
      </c>
      <c r="I215" t="s">
        <v>840</v>
      </c>
      <c r="J215" s="1">
        <v>44448</v>
      </c>
      <c r="K215" s="5" t="s">
        <v>115</v>
      </c>
      <c r="L215" s="5" t="s">
        <v>116</v>
      </c>
      <c r="M215" s="5" t="s">
        <v>116</v>
      </c>
      <c r="N215" s="5" t="s">
        <v>116</v>
      </c>
      <c r="O215" s="5" t="s">
        <v>117</v>
      </c>
      <c r="P215" s="5" t="s">
        <v>128</v>
      </c>
    </row>
    <row r="216" spans="1:16">
      <c r="A216">
        <v>7959</v>
      </c>
      <c r="B216" t="s">
        <v>154</v>
      </c>
      <c r="C216" t="s">
        <v>841</v>
      </c>
      <c r="D216" t="s">
        <v>842</v>
      </c>
      <c r="E216" t="s">
        <v>831</v>
      </c>
      <c r="F216" t="s">
        <v>832</v>
      </c>
      <c r="G216" t="s">
        <v>113</v>
      </c>
      <c r="H216">
        <v>4</v>
      </c>
      <c r="I216" t="s">
        <v>843</v>
      </c>
      <c r="J216" s="1">
        <v>44449</v>
      </c>
      <c r="K216" s="5" t="s">
        <v>115</v>
      </c>
      <c r="L216" s="5" t="s">
        <v>116</v>
      </c>
      <c r="M216" s="5" t="s">
        <v>116</v>
      </c>
      <c r="N216" s="5" t="s">
        <v>116</v>
      </c>
      <c r="O216" s="5" t="s">
        <v>117</v>
      </c>
      <c r="P216" s="5" t="s">
        <v>136</v>
      </c>
    </row>
    <row r="217" spans="1:16">
      <c r="A217">
        <v>7960</v>
      </c>
      <c r="B217" t="s">
        <v>844</v>
      </c>
      <c r="C217" t="s">
        <v>327</v>
      </c>
      <c r="D217" t="s">
        <v>845</v>
      </c>
      <c r="E217" t="s">
        <v>831</v>
      </c>
      <c r="F217" t="s">
        <v>832</v>
      </c>
      <c r="G217" t="s">
        <v>113</v>
      </c>
      <c r="H217">
        <v>4</v>
      </c>
      <c r="I217" t="s">
        <v>846</v>
      </c>
      <c r="J217" s="1">
        <v>44449</v>
      </c>
      <c r="K217" s="5" t="s">
        <v>115</v>
      </c>
      <c r="L217" s="5" t="s">
        <v>116</v>
      </c>
      <c r="M217" s="5" t="s">
        <v>116</v>
      </c>
      <c r="N217" s="5" t="s">
        <v>116</v>
      </c>
      <c r="O217" s="5" t="s">
        <v>117</v>
      </c>
      <c r="P217" s="5" t="s">
        <v>136</v>
      </c>
    </row>
    <row r="218" spans="1:16">
      <c r="A218">
        <v>7992</v>
      </c>
      <c r="B218" t="s">
        <v>542</v>
      </c>
      <c r="C218" t="s">
        <v>327</v>
      </c>
      <c r="D218" t="s">
        <v>847</v>
      </c>
      <c r="E218" t="s">
        <v>831</v>
      </c>
      <c r="F218" t="s">
        <v>832</v>
      </c>
      <c r="G218" t="s">
        <v>113</v>
      </c>
      <c r="H218">
        <v>4</v>
      </c>
      <c r="I218" t="s">
        <v>848</v>
      </c>
      <c r="J218" s="1">
        <v>44449</v>
      </c>
      <c r="K218" s="5" t="s">
        <v>133</v>
      </c>
      <c r="L218" s="5">
        <v>6</v>
      </c>
      <c r="M218" s="5" t="s">
        <v>134</v>
      </c>
      <c r="N218" s="5" t="s">
        <v>284</v>
      </c>
      <c r="O218" s="5" t="s">
        <v>117</v>
      </c>
      <c r="P218" s="5" t="s">
        <v>145</v>
      </c>
    </row>
    <row r="219" spans="1:16">
      <c r="A219">
        <v>8013</v>
      </c>
      <c r="B219" t="s">
        <v>849</v>
      </c>
      <c r="C219" t="s">
        <v>850</v>
      </c>
      <c r="D219" t="s">
        <v>851</v>
      </c>
      <c r="E219" t="s">
        <v>852</v>
      </c>
      <c r="F219" t="s">
        <v>832</v>
      </c>
      <c r="G219" t="s">
        <v>113</v>
      </c>
      <c r="H219">
        <v>4</v>
      </c>
      <c r="I219" t="s">
        <v>853</v>
      </c>
      <c r="J219" s="1">
        <v>44450</v>
      </c>
      <c r="K219" s="5" t="s">
        <v>115</v>
      </c>
      <c r="L219" s="5" t="s">
        <v>116</v>
      </c>
      <c r="M219" s="5" t="s">
        <v>116</v>
      </c>
      <c r="N219" s="5" t="s">
        <v>116</v>
      </c>
      <c r="O219" s="5" t="s">
        <v>117</v>
      </c>
      <c r="P219" s="5" t="s">
        <v>123</v>
      </c>
    </row>
    <row r="220" spans="1:16">
      <c r="A220">
        <v>8016</v>
      </c>
      <c r="B220" t="s">
        <v>854</v>
      </c>
      <c r="C220" t="s">
        <v>855</v>
      </c>
      <c r="D220" t="s">
        <v>856</v>
      </c>
      <c r="E220" t="s">
        <v>857</v>
      </c>
      <c r="F220" t="s">
        <v>832</v>
      </c>
      <c r="G220" t="s">
        <v>113</v>
      </c>
      <c r="H220">
        <v>4</v>
      </c>
      <c r="I220" t="s">
        <v>858</v>
      </c>
      <c r="J220" s="1">
        <v>44450</v>
      </c>
      <c r="K220" s="5" t="s">
        <v>115</v>
      </c>
      <c r="L220" s="5" t="s">
        <v>116</v>
      </c>
      <c r="M220" s="5" t="s">
        <v>116</v>
      </c>
      <c r="N220" s="5" t="s">
        <v>116</v>
      </c>
      <c r="O220" s="5" t="s">
        <v>117</v>
      </c>
      <c r="P220" s="5" t="s">
        <v>118</v>
      </c>
    </row>
    <row r="221" spans="1:16">
      <c r="A221">
        <v>8042</v>
      </c>
      <c r="B221" t="s">
        <v>859</v>
      </c>
      <c r="C221" t="s">
        <v>860</v>
      </c>
      <c r="D221" t="s">
        <v>861</v>
      </c>
      <c r="E221" t="s">
        <v>832</v>
      </c>
      <c r="F221" t="s">
        <v>832</v>
      </c>
      <c r="G221" t="s">
        <v>113</v>
      </c>
      <c r="H221">
        <v>4</v>
      </c>
      <c r="I221" t="s">
        <v>862</v>
      </c>
      <c r="J221" s="1">
        <v>44450</v>
      </c>
      <c r="K221" s="5" t="s">
        <v>115</v>
      </c>
      <c r="L221" s="5" t="s">
        <v>116</v>
      </c>
      <c r="M221" s="5" t="s">
        <v>116</v>
      </c>
      <c r="N221" s="5" t="s">
        <v>116</v>
      </c>
      <c r="O221" s="5" t="s">
        <v>117</v>
      </c>
      <c r="P221" s="5" t="s">
        <v>128</v>
      </c>
    </row>
    <row r="222" spans="1:16">
      <c r="A222">
        <v>8105</v>
      </c>
      <c r="B222" t="s">
        <v>676</v>
      </c>
      <c r="C222" t="s">
        <v>760</v>
      </c>
      <c r="D222" t="s">
        <v>863</v>
      </c>
      <c r="E222" t="s">
        <v>831</v>
      </c>
      <c r="F222" t="s">
        <v>832</v>
      </c>
      <c r="G222" t="s">
        <v>113</v>
      </c>
      <c r="H222">
        <v>4</v>
      </c>
      <c r="I222" t="s">
        <v>864</v>
      </c>
      <c r="J222" s="1">
        <v>44451</v>
      </c>
      <c r="K222" s="5" t="s">
        <v>115</v>
      </c>
      <c r="L222" s="5" t="s">
        <v>116</v>
      </c>
      <c r="M222" s="5" t="s">
        <v>116</v>
      </c>
      <c r="N222" s="5" t="s">
        <v>116</v>
      </c>
      <c r="O222" s="5" t="s">
        <v>117</v>
      </c>
      <c r="P222" s="5" t="s">
        <v>162</v>
      </c>
    </row>
    <row r="223" spans="1:16">
      <c r="A223">
        <v>8190</v>
      </c>
      <c r="B223" t="s">
        <v>772</v>
      </c>
      <c r="C223" t="s">
        <v>865</v>
      </c>
      <c r="D223" t="s">
        <v>866</v>
      </c>
      <c r="E223" t="s">
        <v>831</v>
      </c>
      <c r="F223" t="s">
        <v>832</v>
      </c>
      <c r="G223" t="s">
        <v>113</v>
      </c>
      <c r="H223">
        <v>4</v>
      </c>
      <c r="I223" t="s">
        <v>867</v>
      </c>
      <c r="J223" s="1">
        <v>44452</v>
      </c>
      <c r="K223" s="5" t="s">
        <v>115</v>
      </c>
      <c r="L223" s="5" t="s">
        <v>116</v>
      </c>
      <c r="M223" s="5" t="s">
        <v>116</v>
      </c>
      <c r="N223" s="5" t="s">
        <v>116</v>
      </c>
      <c r="O223" s="5" t="s">
        <v>117</v>
      </c>
      <c r="P223" s="5" t="s">
        <v>145</v>
      </c>
    </row>
    <row r="224" spans="1:16">
      <c r="A224">
        <v>8201</v>
      </c>
      <c r="B224" t="s">
        <v>868</v>
      </c>
      <c r="C224" t="s">
        <v>869</v>
      </c>
      <c r="D224" t="s">
        <v>870</v>
      </c>
      <c r="E224" t="s">
        <v>831</v>
      </c>
      <c r="F224" t="s">
        <v>832</v>
      </c>
      <c r="G224" t="s">
        <v>113</v>
      </c>
      <c r="H224">
        <v>4</v>
      </c>
      <c r="I224" t="s">
        <v>871</v>
      </c>
      <c r="J224" s="1">
        <v>44452</v>
      </c>
      <c r="K224" s="5" t="s">
        <v>115</v>
      </c>
      <c r="L224" s="5" t="s">
        <v>116</v>
      </c>
      <c r="M224" s="5" t="s">
        <v>116</v>
      </c>
      <c r="N224" s="5" t="s">
        <v>116</v>
      </c>
      <c r="O224" s="5" t="s">
        <v>117</v>
      </c>
      <c r="P224" s="5" t="s">
        <v>118</v>
      </c>
    </row>
    <row r="225" spans="1:16">
      <c r="A225">
        <v>8341</v>
      </c>
      <c r="B225" t="s">
        <v>316</v>
      </c>
      <c r="C225" t="s">
        <v>573</v>
      </c>
      <c r="D225" t="s">
        <v>872</v>
      </c>
      <c r="E225" t="s">
        <v>857</v>
      </c>
      <c r="F225" t="s">
        <v>832</v>
      </c>
      <c r="G225" t="s">
        <v>113</v>
      </c>
      <c r="H225">
        <v>4</v>
      </c>
      <c r="I225" t="s">
        <v>873</v>
      </c>
      <c r="J225" s="1">
        <v>44454</v>
      </c>
      <c r="K225" s="5" t="s">
        <v>115</v>
      </c>
      <c r="L225" s="5" t="s">
        <v>116</v>
      </c>
      <c r="M225" s="5" t="s">
        <v>116</v>
      </c>
      <c r="N225" s="5" t="s">
        <v>116</v>
      </c>
      <c r="O225" s="5" t="s">
        <v>117</v>
      </c>
      <c r="P225" s="5" t="s">
        <v>123</v>
      </c>
    </row>
    <row r="226" spans="1:16">
      <c r="A226">
        <v>8350</v>
      </c>
      <c r="B226" t="s">
        <v>874</v>
      </c>
      <c r="C226" t="s">
        <v>130</v>
      </c>
      <c r="D226" t="s">
        <v>875</v>
      </c>
      <c r="E226" t="s">
        <v>857</v>
      </c>
      <c r="F226" t="s">
        <v>832</v>
      </c>
      <c r="G226" t="s">
        <v>113</v>
      </c>
      <c r="H226">
        <v>4</v>
      </c>
      <c r="I226" t="s">
        <v>876</v>
      </c>
      <c r="J226" s="1">
        <v>44454</v>
      </c>
      <c r="K226" s="5" t="s">
        <v>115</v>
      </c>
      <c r="L226" s="5" t="s">
        <v>116</v>
      </c>
      <c r="M226" s="5" t="s">
        <v>116</v>
      </c>
      <c r="N226" s="5" t="s">
        <v>116</v>
      </c>
      <c r="O226" s="5" t="s">
        <v>117</v>
      </c>
      <c r="P226" s="5" t="s">
        <v>162</v>
      </c>
    </row>
    <row r="227" spans="1:16">
      <c r="A227">
        <v>8393</v>
      </c>
      <c r="B227" t="s">
        <v>877</v>
      </c>
      <c r="C227" t="s">
        <v>878</v>
      </c>
      <c r="D227" t="s">
        <v>879</v>
      </c>
      <c r="E227" t="s">
        <v>880</v>
      </c>
      <c r="F227" t="s">
        <v>832</v>
      </c>
      <c r="G227" t="s">
        <v>113</v>
      </c>
      <c r="H227">
        <v>4</v>
      </c>
      <c r="I227" t="s">
        <v>881</v>
      </c>
      <c r="J227" s="1">
        <v>44455</v>
      </c>
      <c r="K227" s="5" t="s">
        <v>115</v>
      </c>
      <c r="L227" s="5" t="s">
        <v>116</v>
      </c>
      <c r="M227" s="5" t="s">
        <v>116</v>
      </c>
      <c r="N227" s="5" t="s">
        <v>116</v>
      </c>
      <c r="O227" s="5" t="s">
        <v>117</v>
      </c>
      <c r="P227" s="5" t="s">
        <v>118</v>
      </c>
    </row>
    <row r="228" spans="1:16">
      <c r="A228">
        <v>8407</v>
      </c>
      <c r="B228" t="s">
        <v>229</v>
      </c>
      <c r="C228" t="s">
        <v>800</v>
      </c>
      <c r="D228" t="s">
        <v>882</v>
      </c>
      <c r="E228" t="s">
        <v>883</v>
      </c>
      <c r="F228" t="s">
        <v>884</v>
      </c>
      <c r="G228" t="s">
        <v>113</v>
      </c>
      <c r="H228">
        <v>4</v>
      </c>
      <c r="I228" t="s">
        <v>885</v>
      </c>
      <c r="J228" s="1">
        <v>44455</v>
      </c>
      <c r="K228" s="5" t="s">
        <v>115</v>
      </c>
      <c r="L228" s="5" t="s">
        <v>116</v>
      </c>
      <c r="M228" s="5" t="s">
        <v>116</v>
      </c>
      <c r="N228" s="5" t="s">
        <v>116</v>
      </c>
      <c r="O228" s="5" t="s">
        <v>117</v>
      </c>
      <c r="P228" s="5" t="s">
        <v>123</v>
      </c>
    </row>
    <row r="229" spans="1:16">
      <c r="A229">
        <v>8412</v>
      </c>
      <c r="B229" t="s">
        <v>886</v>
      </c>
      <c r="C229" t="s">
        <v>887</v>
      </c>
      <c r="D229" t="s">
        <v>888</v>
      </c>
      <c r="E229" t="s">
        <v>889</v>
      </c>
      <c r="F229" t="s">
        <v>884</v>
      </c>
      <c r="G229" t="s">
        <v>113</v>
      </c>
      <c r="H229">
        <v>4</v>
      </c>
      <c r="I229" t="s">
        <v>890</v>
      </c>
      <c r="J229" s="1">
        <v>44455</v>
      </c>
      <c r="K229" s="5" t="s">
        <v>115</v>
      </c>
      <c r="L229" s="5" t="s">
        <v>116</v>
      </c>
      <c r="M229" s="5" t="s">
        <v>116</v>
      </c>
      <c r="N229" s="5" t="s">
        <v>116</v>
      </c>
      <c r="O229" s="5" t="s">
        <v>117</v>
      </c>
      <c r="P229" s="5" t="s">
        <v>128</v>
      </c>
    </row>
    <row r="230" spans="1:16">
      <c r="A230">
        <v>8545</v>
      </c>
      <c r="B230" t="s">
        <v>327</v>
      </c>
      <c r="C230" t="s">
        <v>891</v>
      </c>
      <c r="D230" t="s">
        <v>892</v>
      </c>
      <c r="E230" t="s">
        <v>893</v>
      </c>
      <c r="F230" t="s">
        <v>884</v>
      </c>
      <c r="G230" t="s">
        <v>113</v>
      </c>
      <c r="H230">
        <v>4</v>
      </c>
      <c r="I230" t="s">
        <v>894</v>
      </c>
      <c r="J230" s="1">
        <v>44457</v>
      </c>
      <c r="K230" s="5" t="s">
        <v>115</v>
      </c>
      <c r="L230" s="5" t="s">
        <v>116</v>
      </c>
      <c r="M230" s="5" t="s">
        <v>116</v>
      </c>
      <c r="N230" s="5" t="s">
        <v>116</v>
      </c>
      <c r="O230" s="5" t="s">
        <v>117</v>
      </c>
      <c r="P230" s="5" t="s">
        <v>136</v>
      </c>
    </row>
    <row r="231" spans="1:16">
      <c r="A231">
        <v>8548</v>
      </c>
      <c r="B231" t="s">
        <v>895</v>
      </c>
      <c r="C231" t="s">
        <v>215</v>
      </c>
      <c r="D231" t="s">
        <v>892</v>
      </c>
      <c r="E231" t="s">
        <v>893</v>
      </c>
      <c r="F231" t="s">
        <v>884</v>
      </c>
      <c r="G231" t="s">
        <v>113</v>
      </c>
      <c r="H231">
        <v>4</v>
      </c>
      <c r="I231" t="s">
        <v>896</v>
      </c>
      <c r="J231" s="1">
        <v>44457</v>
      </c>
      <c r="K231" s="5" t="s">
        <v>115</v>
      </c>
      <c r="L231" s="5" t="s">
        <v>116</v>
      </c>
      <c r="M231" s="5" t="s">
        <v>116</v>
      </c>
      <c r="N231" s="5" t="s">
        <v>116</v>
      </c>
      <c r="O231" s="5" t="s">
        <v>117</v>
      </c>
      <c r="P231" s="5" t="s">
        <v>136</v>
      </c>
    </row>
    <row r="232" spans="1:16">
      <c r="A232">
        <v>8572</v>
      </c>
      <c r="B232" t="s">
        <v>897</v>
      </c>
      <c r="C232" t="s">
        <v>898</v>
      </c>
      <c r="D232" t="s">
        <v>899</v>
      </c>
      <c r="E232" t="s">
        <v>893</v>
      </c>
      <c r="F232" t="s">
        <v>884</v>
      </c>
      <c r="G232" t="s">
        <v>113</v>
      </c>
      <c r="H232">
        <v>4</v>
      </c>
      <c r="I232" t="s">
        <v>900</v>
      </c>
      <c r="J232" s="1">
        <v>44457</v>
      </c>
      <c r="K232" s="5" t="s">
        <v>115</v>
      </c>
      <c r="L232" s="5" t="s">
        <v>116</v>
      </c>
      <c r="M232" s="5" t="s">
        <v>116</v>
      </c>
      <c r="N232" s="5" t="s">
        <v>116</v>
      </c>
      <c r="O232" s="5" t="s">
        <v>117</v>
      </c>
      <c r="P232" s="5" t="s">
        <v>145</v>
      </c>
    </row>
    <row r="233" spans="1:16">
      <c r="A233">
        <v>8582</v>
      </c>
      <c r="B233" t="s">
        <v>413</v>
      </c>
      <c r="C233" t="s">
        <v>901</v>
      </c>
      <c r="D233" t="s">
        <v>902</v>
      </c>
      <c r="E233" t="s">
        <v>893</v>
      </c>
      <c r="F233" t="s">
        <v>884</v>
      </c>
      <c r="G233" t="s">
        <v>113</v>
      </c>
      <c r="H233">
        <v>4</v>
      </c>
      <c r="I233" t="s">
        <v>903</v>
      </c>
      <c r="J233" s="1">
        <v>44458</v>
      </c>
      <c r="K233" s="5" t="s">
        <v>115</v>
      </c>
      <c r="L233" s="5" t="s">
        <v>116</v>
      </c>
      <c r="M233" s="5" t="s">
        <v>116</v>
      </c>
      <c r="N233" s="5" t="s">
        <v>116</v>
      </c>
      <c r="O233" s="5" t="s">
        <v>117</v>
      </c>
      <c r="P233" s="5" t="s">
        <v>123</v>
      </c>
    </row>
    <row r="234" spans="1:16">
      <c r="A234">
        <v>8587</v>
      </c>
      <c r="B234" t="s">
        <v>904</v>
      </c>
      <c r="C234" t="s">
        <v>905</v>
      </c>
      <c r="D234" t="s">
        <v>906</v>
      </c>
      <c r="E234" t="s">
        <v>893</v>
      </c>
      <c r="F234" t="s">
        <v>884</v>
      </c>
      <c r="G234" t="s">
        <v>113</v>
      </c>
      <c r="H234">
        <v>4</v>
      </c>
      <c r="I234" t="s">
        <v>907</v>
      </c>
      <c r="J234" s="1">
        <v>44458</v>
      </c>
      <c r="K234" s="5" t="s">
        <v>115</v>
      </c>
      <c r="L234" s="5" t="s">
        <v>116</v>
      </c>
      <c r="M234" s="5" t="s">
        <v>116</v>
      </c>
      <c r="N234" s="5" t="s">
        <v>116</v>
      </c>
      <c r="O234" s="5" t="s">
        <v>117</v>
      </c>
      <c r="P234" s="5" t="s">
        <v>118</v>
      </c>
    </row>
    <row r="235" spans="1:16">
      <c r="A235">
        <v>8657</v>
      </c>
      <c r="B235" t="s">
        <v>741</v>
      </c>
      <c r="C235" t="s">
        <v>908</v>
      </c>
      <c r="D235" t="s">
        <v>909</v>
      </c>
      <c r="E235" t="s">
        <v>893</v>
      </c>
      <c r="F235" t="s">
        <v>884</v>
      </c>
      <c r="G235" t="s">
        <v>113</v>
      </c>
      <c r="H235">
        <v>4</v>
      </c>
      <c r="I235" t="s">
        <v>910</v>
      </c>
      <c r="J235" s="1">
        <v>44459</v>
      </c>
      <c r="K235" s="5" t="s">
        <v>115</v>
      </c>
      <c r="L235" s="5" t="s">
        <v>116</v>
      </c>
      <c r="M235" s="5" t="s">
        <v>116</v>
      </c>
      <c r="N235" s="5" t="s">
        <v>116</v>
      </c>
      <c r="O235" s="5" t="s">
        <v>117</v>
      </c>
      <c r="P235" s="5" t="s">
        <v>128</v>
      </c>
    </row>
    <row r="236" spans="1:16">
      <c r="A236">
        <v>8658</v>
      </c>
      <c r="B236" t="s">
        <v>313</v>
      </c>
      <c r="C236" t="s">
        <v>911</v>
      </c>
      <c r="D236" t="s">
        <v>912</v>
      </c>
      <c r="E236" t="s">
        <v>893</v>
      </c>
      <c r="F236" t="s">
        <v>884</v>
      </c>
      <c r="G236" t="s">
        <v>113</v>
      </c>
      <c r="H236">
        <v>4</v>
      </c>
      <c r="I236" t="s">
        <v>913</v>
      </c>
      <c r="J236" s="1">
        <v>44459</v>
      </c>
      <c r="K236" s="5" t="s">
        <v>115</v>
      </c>
      <c r="L236" s="5" t="s">
        <v>116</v>
      </c>
      <c r="M236" s="5" t="s">
        <v>116</v>
      </c>
      <c r="N236" s="5" t="s">
        <v>116</v>
      </c>
      <c r="O236" s="5" t="s">
        <v>117</v>
      </c>
      <c r="P236" s="5" t="s">
        <v>162</v>
      </c>
    </row>
    <row r="237" spans="1:16">
      <c r="A237">
        <v>8668</v>
      </c>
      <c r="B237" t="s">
        <v>914</v>
      </c>
      <c r="C237" t="s">
        <v>324</v>
      </c>
      <c r="D237" t="s">
        <v>906</v>
      </c>
      <c r="E237" t="s">
        <v>893</v>
      </c>
      <c r="F237" t="s">
        <v>884</v>
      </c>
      <c r="G237" t="s">
        <v>113</v>
      </c>
      <c r="H237">
        <v>4</v>
      </c>
      <c r="I237" t="s">
        <v>915</v>
      </c>
      <c r="J237" s="1">
        <v>44459</v>
      </c>
      <c r="K237" s="5" t="s">
        <v>115</v>
      </c>
      <c r="L237" s="5" t="s">
        <v>116</v>
      </c>
      <c r="M237" s="5" t="s">
        <v>116</v>
      </c>
      <c r="N237" s="5" t="s">
        <v>116</v>
      </c>
      <c r="O237" s="5" t="s">
        <v>117</v>
      </c>
      <c r="P237" s="5" t="s">
        <v>128</v>
      </c>
    </row>
    <row r="238" spans="1:16">
      <c r="A238">
        <v>8721</v>
      </c>
      <c r="B238" t="s">
        <v>396</v>
      </c>
      <c r="C238" t="s">
        <v>493</v>
      </c>
      <c r="D238" t="s">
        <v>916</v>
      </c>
      <c r="E238" t="s">
        <v>893</v>
      </c>
      <c r="F238" t="s">
        <v>884</v>
      </c>
      <c r="G238" t="s">
        <v>113</v>
      </c>
      <c r="H238">
        <v>4</v>
      </c>
      <c r="I238" t="s">
        <v>917</v>
      </c>
      <c r="J238" s="1">
        <v>44460</v>
      </c>
      <c r="K238" s="5" t="s">
        <v>115</v>
      </c>
      <c r="L238" s="5" t="s">
        <v>116</v>
      </c>
      <c r="M238" s="5" t="s">
        <v>116</v>
      </c>
      <c r="N238" s="5" t="s">
        <v>116</v>
      </c>
      <c r="O238" s="5" t="s">
        <v>117</v>
      </c>
      <c r="P238" s="5" t="s">
        <v>136</v>
      </c>
    </row>
    <row r="239" spans="1:16">
      <c r="A239">
        <v>8814</v>
      </c>
      <c r="B239" t="s">
        <v>918</v>
      </c>
      <c r="C239" t="s">
        <v>919</v>
      </c>
      <c r="D239" t="s">
        <v>920</v>
      </c>
      <c r="E239" t="s">
        <v>893</v>
      </c>
      <c r="F239" t="s">
        <v>884</v>
      </c>
      <c r="G239" t="s">
        <v>113</v>
      </c>
      <c r="H239">
        <v>4</v>
      </c>
      <c r="I239" t="s">
        <v>921</v>
      </c>
      <c r="J239" s="1">
        <v>44461</v>
      </c>
      <c r="K239" s="5" t="s">
        <v>115</v>
      </c>
      <c r="L239" s="5" t="s">
        <v>116</v>
      </c>
      <c r="M239" s="5" t="s">
        <v>116</v>
      </c>
      <c r="N239" s="5" t="s">
        <v>116</v>
      </c>
      <c r="O239" s="5" t="s">
        <v>117</v>
      </c>
      <c r="P239" s="5" t="s">
        <v>136</v>
      </c>
    </row>
    <row r="240" spans="1:16">
      <c r="A240">
        <v>8818</v>
      </c>
      <c r="B240" t="s">
        <v>922</v>
      </c>
      <c r="C240" t="s">
        <v>923</v>
      </c>
      <c r="D240" t="s">
        <v>924</v>
      </c>
      <c r="E240" t="s">
        <v>893</v>
      </c>
      <c r="F240" t="s">
        <v>884</v>
      </c>
      <c r="G240" t="s">
        <v>113</v>
      </c>
      <c r="H240">
        <v>4</v>
      </c>
      <c r="I240" t="s">
        <v>925</v>
      </c>
      <c r="J240" s="1">
        <v>44461</v>
      </c>
      <c r="K240" s="5" t="s">
        <v>115</v>
      </c>
      <c r="L240" s="5" t="s">
        <v>116</v>
      </c>
      <c r="M240" s="5" t="s">
        <v>116</v>
      </c>
      <c r="N240" s="5" t="s">
        <v>116</v>
      </c>
      <c r="O240" s="5" t="s">
        <v>117</v>
      </c>
      <c r="P240" s="5" t="s">
        <v>145</v>
      </c>
    </row>
    <row r="241" spans="1:16">
      <c r="A241">
        <v>8866</v>
      </c>
      <c r="B241" t="s">
        <v>926</v>
      </c>
      <c r="C241" t="s">
        <v>927</v>
      </c>
      <c r="D241" t="s">
        <v>928</v>
      </c>
      <c r="E241" t="s">
        <v>893</v>
      </c>
      <c r="F241" t="s">
        <v>884</v>
      </c>
      <c r="G241" t="s">
        <v>113</v>
      </c>
      <c r="H241">
        <v>4</v>
      </c>
      <c r="I241" t="s">
        <v>929</v>
      </c>
      <c r="J241" s="1">
        <v>44462</v>
      </c>
      <c r="K241" s="5" t="s">
        <v>115</v>
      </c>
      <c r="L241" s="5" t="s">
        <v>116</v>
      </c>
      <c r="M241" s="5" t="s">
        <v>116</v>
      </c>
      <c r="N241" s="5" t="s">
        <v>116</v>
      </c>
      <c r="O241" s="5" t="s">
        <v>117</v>
      </c>
      <c r="P241" s="5" t="s">
        <v>123</v>
      </c>
    </row>
    <row r="242" spans="1:16">
      <c r="A242">
        <v>8870</v>
      </c>
      <c r="B242" t="s">
        <v>930</v>
      </c>
      <c r="C242" t="s">
        <v>931</v>
      </c>
      <c r="D242" t="s">
        <v>932</v>
      </c>
      <c r="E242" t="s">
        <v>893</v>
      </c>
      <c r="F242" t="s">
        <v>884</v>
      </c>
      <c r="G242" t="s">
        <v>113</v>
      </c>
      <c r="H242">
        <v>4</v>
      </c>
      <c r="I242" t="s">
        <v>933</v>
      </c>
      <c r="J242" s="1">
        <v>44462</v>
      </c>
      <c r="K242" s="5" t="s">
        <v>115</v>
      </c>
      <c r="L242" s="5" t="s">
        <v>116</v>
      </c>
      <c r="M242" s="5" t="s">
        <v>116</v>
      </c>
      <c r="N242" s="5" t="s">
        <v>116</v>
      </c>
      <c r="O242" s="5" t="s">
        <v>117</v>
      </c>
      <c r="P242" s="5" t="s">
        <v>118</v>
      </c>
    </row>
    <row r="243" spans="1:16">
      <c r="A243">
        <v>8920</v>
      </c>
      <c r="B243" t="s">
        <v>934</v>
      </c>
      <c r="C243" t="s">
        <v>760</v>
      </c>
      <c r="D243" t="s">
        <v>935</v>
      </c>
      <c r="E243" t="s">
        <v>893</v>
      </c>
      <c r="F243" t="s">
        <v>884</v>
      </c>
      <c r="G243" t="s">
        <v>113</v>
      </c>
      <c r="H243">
        <v>4</v>
      </c>
      <c r="I243" t="s">
        <v>936</v>
      </c>
      <c r="J243" s="1">
        <v>44462</v>
      </c>
      <c r="K243" s="5" t="s">
        <v>115</v>
      </c>
      <c r="L243" s="5" t="s">
        <v>116</v>
      </c>
      <c r="M243" s="5" t="s">
        <v>116</v>
      </c>
      <c r="N243" s="5" t="s">
        <v>116</v>
      </c>
      <c r="O243" s="5" t="s">
        <v>117</v>
      </c>
      <c r="P243" s="5" t="s">
        <v>128</v>
      </c>
    </row>
    <row r="244" spans="1:16">
      <c r="A244">
        <v>8946</v>
      </c>
      <c r="B244" t="s">
        <v>937</v>
      </c>
      <c r="C244" t="s">
        <v>338</v>
      </c>
      <c r="D244" t="s">
        <v>938</v>
      </c>
      <c r="E244" t="s">
        <v>893</v>
      </c>
      <c r="F244" t="s">
        <v>884</v>
      </c>
      <c r="G244" t="s">
        <v>113</v>
      </c>
      <c r="H244">
        <v>4</v>
      </c>
      <c r="I244" t="s">
        <v>939</v>
      </c>
      <c r="J244" s="1">
        <v>44463</v>
      </c>
      <c r="K244" s="5" t="s">
        <v>115</v>
      </c>
      <c r="L244" s="5" t="s">
        <v>116</v>
      </c>
      <c r="M244" s="5" t="s">
        <v>116</v>
      </c>
      <c r="N244" s="5" t="s">
        <v>116</v>
      </c>
      <c r="O244" s="5" t="s">
        <v>117</v>
      </c>
      <c r="P244" s="5" t="s">
        <v>162</v>
      </c>
    </row>
    <row r="245" spans="1:16">
      <c r="A245">
        <v>9003</v>
      </c>
      <c r="B245" t="s">
        <v>712</v>
      </c>
      <c r="C245" t="s">
        <v>338</v>
      </c>
      <c r="D245" t="s">
        <v>940</v>
      </c>
      <c r="E245" t="s">
        <v>941</v>
      </c>
      <c r="F245" t="s">
        <v>884</v>
      </c>
      <c r="G245" t="s">
        <v>113</v>
      </c>
      <c r="H245">
        <v>4</v>
      </c>
      <c r="I245" t="s">
        <v>942</v>
      </c>
      <c r="J245" s="1">
        <v>44463</v>
      </c>
      <c r="K245" s="5" t="s">
        <v>115</v>
      </c>
      <c r="L245" s="5" t="s">
        <v>116</v>
      </c>
      <c r="M245" s="5" t="s">
        <v>116</v>
      </c>
      <c r="N245" s="5" t="s">
        <v>116</v>
      </c>
      <c r="O245" s="5" t="s">
        <v>117</v>
      </c>
      <c r="P245" s="5" t="s">
        <v>123</v>
      </c>
    </row>
    <row r="246" spans="1:16">
      <c r="A246">
        <v>9047</v>
      </c>
      <c r="B246" t="s">
        <v>943</v>
      </c>
      <c r="C246" t="s">
        <v>944</v>
      </c>
      <c r="D246" t="s">
        <v>945</v>
      </c>
      <c r="E246" t="s">
        <v>946</v>
      </c>
      <c r="F246" t="s">
        <v>884</v>
      </c>
      <c r="G246" t="s">
        <v>113</v>
      </c>
      <c r="H246">
        <v>4</v>
      </c>
      <c r="I246" t="s">
        <v>947</v>
      </c>
      <c r="J246" s="1">
        <v>44464</v>
      </c>
      <c r="K246" s="5" t="s">
        <v>115</v>
      </c>
      <c r="L246" s="5" t="s">
        <v>116</v>
      </c>
      <c r="M246" s="5" t="s">
        <v>116</v>
      </c>
      <c r="N246" s="5" t="s">
        <v>116</v>
      </c>
      <c r="O246" s="5" t="s">
        <v>117</v>
      </c>
      <c r="P246" s="5" t="s">
        <v>162</v>
      </c>
    </row>
    <row r="247" spans="1:16">
      <c r="A247">
        <v>9071</v>
      </c>
      <c r="B247" t="s">
        <v>320</v>
      </c>
      <c r="C247" t="s">
        <v>681</v>
      </c>
      <c r="D247" t="s">
        <v>948</v>
      </c>
      <c r="E247" t="s">
        <v>946</v>
      </c>
      <c r="F247" t="s">
        <v>884</v>
      </c>
      <c r="G247" t="s">
        <v>113</v>
      </c>
      <c r="H247">
        <v>4</v>
      </c>
      <c r="I247" t="s">
        <v>949</v>
      </c>
      <c r="J247" s="1">
        <v>44464</v>
      </c>
      <c r="K247" s="5" t="s">
        <v>133</v>
      </c>
      <c r="L247" s="5">
        <v>4</v>
      </c>
      <c r="M247" s="5" t="s">
        <v>134</v>
      </c>
      <c r="N247" s="5" t="s">
        <v>135</v>
      </c>
      <c r="O247" s="5" t="s">
        <v>117</v>
      </c>
      <c r="P247" s="5" t="s">
        <v>118</v>
      </c>
    </row>
    <row r="248" spans="1:16">
      <c r="A248">
        <v>9103</v>
      </c>
      <c r="B248" t="s">
        <v>895</v>
      </c>
      <c r="C248" t="s">
        <v>950</v>
      </c>
      <c r="D248" t="s">
        <v>948</v>
      </c>
      <c r="E248" t="s">
        <v>946</v>
      </c>
      <c r="F248" t="s">
        <v>884</v>
      </c>
      <c r="G248" t="s">
        <v>113</v>
      </c>
      <c r="H248">
        <v>4</v>
      </c>
      <c r="I248" t="s">
        <v>951</v>
      </c>
      <c r="J248" s="1">
        <v>44465</v>
      </c>
      <c r="K248" s="5" t="s">
        <v>115</v>
      </c>
      <c r="L248" s="5" t="s">
        <v>116</v>
      </c>
      <c r="M248" s="5" t="s">
        <v>116</v>
      </c>
      <c r="N248" s="5" t="s">
        <v>116</v>
      </c>
      <c r="O248" s="5" t="s">
        <v>117</v>
      </c>
      <c r="P248" s="5" t="s">
        <v>123</v>
      </c>
    </row>
    <row r="249" spans="1:16">
      <c r="A249">
        <v>9108</v>
      </c>
      <c r="B249" t="s">
        <v>952</v>
      </c>
      <c r="C249" t="s">
        <v>953</v>
      </c>
      <c r="D249" t="s">
        <v>954</v>
      </c>
      <c r="E249" t="s">
        <v>946</v>
      </c>
      <c r="F249" t="s">
        <v>884</v>
      </c>
      <c r="G249" t="s">
        <v>113</v>
      </c>
      <c r="H249">
        <v>4</v>
      </c>
      <c r="I249" t="s">
        <v>955</v>
      </c>
      <c r="J249" s="1">
        <v>44465</v>
      </c>
      <c r="K249" s="5" t="s">
        <v>115</v>
      </c>
      <c r="L249" s="5" t="s">
        <v>116</v>
      </c>
      <c r="M249" s="5" t="s">
        <v>116</v>
      </c>
      <c r="N249" s="5" t="s">
        <v>116</v>
      </c>
      <c r="O249" s="5" t="s">
        <v>117</v>
      </c>
      <c r="P249" s="5" t="s">
        <v>128</v>
      </c>
    </row>
    <row r="250" spans="1:16">
      <c r="A250">
        <v>9161</v>
      </c>
      <c r="B250" t="s">
        <v>137</v>
      </c>
      <c r="C250" t="s">
        <v>956</v>
      </c>
      <c r="D250" t="s">
        <v>957</v>
      </c>
      <c r="E250" t="s">
        <v>946</v>
      </c>
      <c r="F250" t="s">
        <v>884</v>
      </c>
      <c r="G250" t="s">
        <v>113</v>
      </c>
      <c r="H250">
        <v>4</v>
      </c>
      <c r="I250" t="s">
        <v>958</v>
      </c>
      <c r="J250" s="1">
        <v>44466</v>
      </c>
      <c r="K250" s="5" t="s">
        <v>115</v>
      </c>
      <c r="L250" s="5" t="s">
        <v>116</v>
      </c>
      <c r="M250" s="6" t="s">
        <v>116</v>
      </c>
      <c r="N250" s="5" t="s">
        <v>116</v>
      </c>
      <c r="O250" s="5" t="s">
        <v>117</v>
      </c>
      <c r="P250" s="5" t="s">
        <v>136</v>
      </c>
    </row>
    <row r="251" spans="1:16">
      <c r="A251">
        <v>9173</v>
      </c>
      <c r="B251" t="s">
        <v>943</v>
      </c>
      <c r="C251" t="s">
        <v>959</v>
      </c>
      <c r="D251" t="s">
        <v>960</v>
      </c>
      <c r="E251" t="s">
        <v>946</v>
      </c>
      <c r="F251" t="s">
        <v>884</v>
      </c>
      <c r="G251" t="s">
        <v>113</v>
      </c>
      <c r="H251">
        <v>4</v>
      </c>
      <c r="I251" t="s">
        <v>961</v>
      </c>
      <c r="J251" s="1">
        <v>44466</v>
      </c>
      <c r="K251" s="5" t="s">
        <v>115</v>
      </c>
      <c r="L251" s="5" t="s">
        <v>116</v>
      </c>
      <c r="M251" s="5" t="s">
        <v>116</v>
      </c>
      <c r="N251" s="5" t="s">
        <v>116</v>
      </c>
      <c r="O251" s="5" t="s">
        <v>117</v>
      </c>
      <c r="P251" s="5" t="s">
        <v>136</v>
      </c>
    </row>
    <row r="252" spans="1:16">
      <c r="A252">
        <v>9301</v>
      </c>
      <c r="B252" t="s">
        <v>962</v>
      </c>
      <c r="C252" t="s">
        <v>204</v>
      </c>
      <c r="D252" t="s">
        <v>963</v>
      </c>
      <c r="E252" t="s">
        <v>946</v>
      </c>
      <c r="F252" t="s">
        <v>884</v>
      </c>
      <c r="G252" t="s">
        <v>113</v>
      </c>
      <c r="H252">
        <v>4</v>
      </c>
      <c r="I252" t="s">
        <v>964</v>
      </c>
      <c r="J252" s="1">
        <v>44468</v>
      </c>
      <c r="K252" s="5" t="s">
        <v>115</v>
      </c>
      <c r="L252" s="5" t="s">
        <v>116</v>
      </c>
      <c r="M252" s="5" t="s">
        <v>116</v>
      </c>
      <c r="N252" s="5" t="s">
        <v>116</v>
      </c>
      <c r="O252" s="5" t="s">
        <v>117</v>
      </c>
      <c r="P252" s="5" t="s">
        <v>145</v>
      </c>
    </row>
    <row r="253" spans="1:16">
      <c r="A253">
        <v>9305</v>
      </c>
      <c r="B253" t="s">
        <v>781</v>
      </c>
      <c r="C253" t="s">
        <v>965</v>
      </c>
      <c r="D253" t="s">
        <v>963</v>
      </c>
      <c r="E253" t="s">
        <v>946</v>
      </c>
      <c r="F253" t="s">
        <v>884</v>
      </c>
      <c r="G253" t="s">
        <v>113</v>
      </c>
      <c r="H253">
        <v>4</v>
      </c>
      <c r="I253" t="s">
        <v>966</v>
      </c>
      <c r="J253" s="1">
        <v>44468</v>
      </c>
      <c r="K253" s="5" t="s">
        <v>115</v>
      </c>
      <c r="L253" s="5" t="s">
        <v>116</v>
      </c>
      <c r="M253" s="5" t="s">
        <v>116</v>
      </c>
      <c r="N253" s="5" t="s">
        <v>116</v>
      </c>
      <c r="O253" s="5" t="s">
        <v>117</v>
      </c>
      <c r="P253" s="5" t="s">
        <v>123</v>
      </c>
    </row>
    <row r="254" spans="1:16">
      <c r="A254">
        <v>9312</v>
      </c>
      <c r="B254" t="s">
        <v>967</v>
      </c>
      <c r="C254" t="s">
        <v>904</v>
      </c>
      <c r="D254" t="s">
        <v>968</v>
      </c>
      <c r="E254" t="s">
        <v>946</v>
      </c>
      <c r="F254" t="s">
        <v>884</v>
      </c>
      <c r="G254" t="s">
        <v>113</v>
      </c>
      <c r="H254">
        <v>4</v>
      </c>
      <c r="I254" t="s">
        <v>969</v>
      </c>
      <c r="J254" s="1">
        <v>44468</v>
      </c>
      <c r="K254" s="5" t="s">
        <v>115</v>
      </c>
      <c r="L254" s="5" t="s">
        <v>116</v>
      </c>
      <c r="M254" s="5" t="s">
        <v>116</v>
      </c>
      <c r="N254" s="5" t="s">
        <v>116</v>
      </c>
      <c r="O254" s="5" t="s">
        <v>117</v>
      </c>
      <c r="P254" s="5" t="s">
        <v>118</v>
      </c>
    </row>
    <row r="255" spans="1:16">
      <c r="A255">
        <v>9354</v>
      </c>
      <c r="B255" t="s">
        <v>943</v>
      </c>
      <c r="C255" t="s">
        <v>130</v>
      </c>
      <c r="D255" t="s">
        <v>970</v>
      </c>
      <c r="E255" t="s">
        <v>946</v>
      </c>
      <c r="F255" t="s">
        <v>884</v>
      </c>
      <c r="G255" t="s">
        <v>113</v>
      </c>
      <c r="H255">
        <v>4</v>
      </c>
      <c r="I255" t="s">
        <v>971</v>
      </c>
      <c r="J255" s="1">
        <v>44468</v>
      </c>
      <c r="K255" s="5" t="s">
        <v>115</v>
      </c>
      <c r="L255" s="5" t="s">
        <v>116</v>
      </c>
      <c r="M255" s="5" t="s">
        <v>116</v>
      </c>
      <c r="N255" s="5" t="s">
        <v>116</v>
      </c>
      <c r="O255" s="5" t="s">
        <v>117</v>
      </c>
      <c r="P255" s="5" t="s">
        <v>128</v>
      </c>
    </row>
    <row r="256" spans="1:16">
      <c r="A256">
        <v>9368</v>
      </c>
      <c r="B256" t="s">
        <v>348</v>
      </c>
      <c r="C256" t="s">
        <v>972</v>
      </c>
      <c r="D256" t="s">
        <v>973</v>
      </c>
      <c r="E256" t="s">
        <v>946</v>
      </c>
      <c r="F256" t="s">
        <v>884</v>
      </c>
      <c r="G256" t="s">
        <v>113</v>
      </c>
      <c r="H256">
        <v>4</v>
      </c>
      <c r="I256" t="s">
        <v>974</v>
      </c>
      <c r="J256" s="1">
        <v>44469</v>
      </c>
      <c r="K256" s="5" t="s">
        <v>115</v>
      </c>
      <c r="L256" s="5" t="s">
        <v>116</v>
      </c>
      <c r="M256" s="5" t="s">
        <v>116</v>
      </c>
      <c r="N256" s="5" t="s">
        <v>116</v>
      </c>
      <c r="O256" s="5" t="s">
        <v>117</v>
      </c>
      <c r="P256" s="5" t="s">
        <v>162</v>
      </c>
    </row>
    <row r="257" spans="1:16">
      <c r="A257">
        <v>9377</v>
      </c>
      <c r="B257" t="s">
        <v>173</v>
      </c>
      <c r="C257" t="s">
        <v>975</v>
      </c>
      <c r="D257" t="s">
        <v>884</v>
      </c>
      <c r="E257" t="s">
        <v>946</v>
      </c>
      <c r="F257" t="s">
        <v>884</v>
      </c>
      <c r="G257" t="s">
        <v>113</v>
      </c>
      <c r="H257">
        <v>4</v>
      </c>
      <c r="I257" t="s">
        <v>976</v>
      </c>
      <c r="J257" s="1">
        <v>44469</v>
      </c>
      <c r="K257" s="5" t="s">
        <v>115</v>
      </c>
      <c r="L257" s="5" t="s">
        <v>116</v>
      </c>
      <c r="M257" s="5" t="s">
        <v>116</v>
      </c>
      <c r="N257" s="5" t="s">
        <v>116</v>
      </c>
      <c r="O257" s="5" t="s">
        <v>117</v>
      </c>
      <c r="P257" s="5" t="s">
        <v>145</v>
      </c>
    </row>
    <row r="258" spans="1:16">
      <c r="A258">
        <v>9387</v>
      </c>
      <c r="B258" t="s">
        <v>316</v>
      </c>
      <c r="C258" t="s">
        <v>573</v>
      </c>
      <c r="D258" t="s">
        <v>977</v>
      </c>
      <c r="E258" t="s">
        <v>946</v>
      </c>
      <c r="F258" t="s">
        <v>884</v>
      </c>
      <c r="G258" t="s">
        <v>113</v>
      </c>
      <c r="H258">
        <v>4</v>
      </c>
      <c r="I258" t="s">
        <v>978</v>
      </c>
      <c r="J258" s="1">
        <v>44469</v>
      </c>
      <c r="K258" s="5" t="s">
        <v>115</v>
      </c>
      <c r="L258" s="5" t="s">
        <v>116</v>
      </c>
      <c r="M258" s="5" t="s">
        <v>116</v>
      </c>
      <c r="N258" s="5" t="s">
        <v>116</v>
      </c>
      <c r="O258" s="5" t="s">
        <v>117</v>
      </c>
      <c r="P258" s="5" t="s">
        <v>118</v>
      </c>
    </row>
    <row r="259" spans="1:16">
      <c r="A259">
        <v>9400</v>
      </c>
      <c r="B259" t="s">
        <v>979</v>
      </c>
      <c r="C259" t="s">
        <v>109</v>
      </c>
      <c r="D259" t="s">
        <v>980</v>
      </c>
      <c r="E259" t="s">
        <v>946</v>
      </c>
      <c r="F259" t="s">
        <v>884</v>
      </c>
      <c r="G259" t="s">
        <v>113</v>
      </c>
      <c r="H259">
        <v>4</v>
      </c>
      <c r="I259" t="s">
        <v>981</v>
      </c>
      <c r="J259" s="1">
        <v>44469</v>
      </c>
      <c r="K259" s="5" t="s">
        <v>115</v>
      </c>
      <c r="L259" s="5" t="s">
        <v>116</v>
      </c>
      <c r="M259" s="5" t="s">
        <v>116</v>
      </c>
      <c r="N259" s="5" t="s">
        <v>116</v>
      </c>
      <c r="O259" s="5" t="s">
        <v>117</v>
      </c>
      <c r="P259" s="5" t="s">
        <v>123</v>
      </c>
    </row>
    <row r="260" spans="1:16">
      <c r="A260">
        <v>9461</v>
      </c>
      <c r="B260" t="s">
        <v>854</v>
      </c>
      <c r="C260" t="s">
        <v>982</v>
      </c>
      <c r="D260" t="s">
        <v>960</v>
      </c>
      <c r="E260" t="s">
        <v>946</v>
      </c>
      <c r="F260" t="s">
        <v>884</v>
      </c>
      <c r="G260" t="s">
        <v>113</v>
      </c>
      <c r="H260">
        <v>4</v>
      </c>
      <c r="I260" t="s">
        <v>983</v>
      </c>
      <c r="J260" s="1">
        <v>44470</v>
      </c>
      <c r="K260" s="5" t="s">
        <v>115</v>
      </c>
      <c r="L260" s="5" t="s">
        <v>116</v>
      </c>
      <c r="M260" s="5" t="s">
        <v>116</v>
      </c>
      <c r="N260" s="5" t="s">
        <v>116</v>
      </c>
      <c r="O260" s="5" t="s">
        <v>117</v>
      </c>
      <c r="P260" s="5" t="s">
        <v>162</v>
      </c>
    </row>
    <row r="261" spans="1:16">
      <c r="A261">
        <v>9498</v>
      </c>
      <c r="B261" t="s">
        <v>984</v>
      </c>
      <c r="C261" t="s">
        <v>212</v>
      </c>
      <c r="D261" t="s">
        <v>985</v>
      </c>
      <c r="E261" t="s">
        <v>946</v>
      </c>
      <c r="F261" t="s">
        <v>884</v>
      </c>
      <c r="G261" t="s">
        <v>113</v>
      </c>
      <c r="H261">
        <v>4</v>
      </c>
      <c r="I261" t="s">
        <v>986</v>
      </c>
      <c r="J261" s="1">
        <v>44471</v>
      </c>
      <c r="K261" s="5" t="s">
        <v>115</v>
      </c>
      <c r="L261" s="5" t="s">
        <v>116</v>
      </c>
      <c r="M261" s="5" t="s">
        <v>116</v>
      </c>
      <c r="N261" s="5" t="s">
        <v>116</v>
      </c>
      <c r="O261" s="5" t="s">
        <v>117</v>
      </c>
      <c r="P261" s="5" t="s">
        <v>118</v>
      </c>
    </row>
    <row r="262" spans="1:16">
      <c r="A262">
        <v>9503</v>
      </c>
      <c r="B262" t="s">
        <v>309</v>
      </c>
      <c r="C262" t="s">
        <v>987</v>
      </c>
      <c r="D262" t="s">
        <v>988</v>
      </c>
      <c r="E262" t="s">
        <v>946</v>
      </c>
      <c r="F262" t="s">
        <v>884</v>
      </c>
      <c r="G262" t="s">
        <v>113</v>
      </c>
      <c r="H262">
        <v>4</v>
      </c>
      <c r="I262" t="s">
        <v>989</v>
      </c>
      <c r="J262" s="1">
        <v>44471</v>
      </c>
      <c r="K262" s="5" t="s">
        <v>115</v>
      </c>
      <c r="L262" s="5" t="s">
        <v>116</v>
      </c>
      <c r="M262" s="5" t="s">
        <v>116</v>
      </c>
      <c r="N262" s="5" t="s">
        <v>116</v>
      </c>
      <c r="O262" s="5" t="s">
        <v>117</v>
      </c>
      <c r="P262" s="5" t="s">
        <v>123</v>
      </c>
    </row>
    <row r="263" spans="1:16">
      <c r="A263">
        <v>9522</v>
      </c>
      <c r="B263" t="s">
        <v>990</v>
      </c>
      <c r="C263" t="s">
        <v>178</v>
      </c>
      <c r="D263" t="s">
        <v>991</v>
      </c>
      <c r="E263" t="s">
        <v>946</v>
      </c>
      <c r="F263" t="s">
        <v>884</v>
      </c>
      <c r="G263" t="s">
        <v>113</v>
      </c>
      <c r="H263">
        <v>4</v>
      </c>
      <c r="I263" t="s">
        <v>992</v>
      </c>
      <c r="J263" s="1">
        <v>44471</v>
      </c>
      <c r="K263" s="5" t="s">
        <v>133</v>
      </c>
      <c r="L263" s="5">
        <v>5</v>
      </c>
      <c r="M263" s="5" t="s">
        <v>134</v>
      </c>
      <c r="N263" s="5" t="s">
        <v>171</v>
      </c>
      <c r="O263" s="5" t="s">
        <v>117</v>
      </c>
      <c r="P263" s="5" t="s">
        <v>128</v>
      </c>
    </row>
    <row r="264" spans="1:16">
      <c r="A264">
        <v>9577</v>
      </c>
      <c r="B264" t="s">
        <v>137</v>
      </c>
      <c r="C264" t="s">
        <v>163</v>
      </c>
      <c r="D264" t="s">
        <v>993</v>
      </c>
      <c r="E264" t="s">
        <v>946</v>
      </c>
      <c r="F264" t="s">
        <v>884</v>
      </c>
      <c r="G264" t="s">
        <v>113</v>
      </c>
      <c r="H264">
        <v>4</v>
      </c>
      <c r="I264" t="s">
        <v>994</v>
      </c>
      <c r="J264" s="1">
        <v>44472</v>
      </c>
      <c r="K264" s="5" t="s">
        <v>115</v>
      </c>
      <c r="L264" s="5" t="s">
        <v>116</v>
      </c>
      <c r="M264" s="5" t="s">
        <v>116</v>
      </c>
      <c r="N264" s="5" t="s">
        <v>116</v>
      </c>
      <c r="O264" s="5" t="s">
        <v>117</v>
      </c>
      <c r="P264" s="5" t="s">
        <v>136</v>
      </c>
    </row>
    <row r="265" spans="1:16">
      <c r="A265">
        <v>9630</v>
      </c>
      <c r="B265" t="s">
        <v>253</v>
      </c>
      <c r="C265" t="s">
        <v>348</v>
      </c>
      <c r="D265" t="s">
        <v>995</v>
      </c>
      <c r="E265" t="s">
        <v>946</v>
      </c>
      <c r="F265" t="s">
        <v>884</v>
      </c>
      <c r="G265" t="s">
        <v>113</v>
      </c>
      <c r="H265">
        <v>4</v>
      </c>
      <c r="I265" t="s">
        <v>996</v>
      </c>
      <c r="J265" s="1">
        <v>44474</v>
      </c>
      <c r="K265" s="5" t="s">
        <v>115</v>
      </c>
      <c r="L265" s="5" t="s">
        <v>116</v>
      </c>
      <c r="M265" s="5" t="s">
        <v>116</v>
      </c>
      <c r="N265" s="5" t="s">
        <v>116</v>
      </c>
      <c r="O265" s="5" t="s">
        <v>117</v>
      </c>
      <c r="P265" s="5" t="s">
        <v>136</v>
      </c>
    </row>
    <row r="266" spans="1:16">
      <c r="A266">
        <v>9633</v>
      </c>
      <c r="B266" t="s">
        <v>997</v>
      </c>
      <c r="C266" t="s">
        <v>998</v>
      </c>
      <c r="D266" t="s">
        <v>999</v>
      </c>
      <c r="E266" t="s">
        <v>946</v>
      </c>
      <c r="F266" t="s">
        <v>884</v>
      </c>
      <c r="G266" t="s">
        <v>113</v>
      </c>
      <c r="H266">
        <v>4</v>
      </c>
      <c r="I266" t="s">
        <v>1000</v>
      </c>
      <c r="J266" s="1">
        <v>44474</v>
      </c>
      <c r="K266" s="5" t="s">
        <v>115</v>
      </c>
      <c r="L266" s="5" t="s">
        <v>116</v>
      </c>
      <c r="M266" s="5" t="s">
        <v>116</v>
      </c>
      <c r="N266" s="5" t="s">
        <v>116</v>
      </c>
      <c r="O266" s="5" t="s">
        <v>117</v>
      </c>
      <c r="P266" s="5" t="s">
        <v>145</v>
      </c>
    </row>
    <row r="267" spans="1:16">
      <c r="A267">
        <v>9701</v>
      </c>
      <c r="B267" t="s">
        <v>236</v>
      </c>
      <c r="C267" t="s">
        <v>1001</v>
      </c>
      <c r="D267" t="s">
        <v>1002</v>
      </c>
      <c r="E267" t="s">
        <v>946</v>
      </c>
      <c r="F267" t="s">
        <v>884</v>
      </c>
      <c r="G267" t="s">
        <v>113</v>
      </c>
      <c r="H267">
        <v>4</v>
      </c>
      <c r="I267" t="s">
        <v>1003</v>
      </c>
      <c r="J267" s="1">
        <v>44475</v>
      </c>
      <c r="K267" s="5" t="s">
        <v>115</v>
      </c>
      <c r="L267" s="5" t="s">
        <v>116</v>
      </c>
      <c r="M267" s="5" t="s">
        <v>116</v>
      </c>
      <c r="N267" s="5" t="s">
        <v>116</v>
      </c>
      <c r="O267" s="5" t="s">
        <v>117</v>
      </c>
      <c r="P267" s="5" t="s">
        <v>123</v>
      </c>
    </row>
    <row r="268" spans="1:16">
      <c r="A268">
        <v>9724</v>
      </c>
      <c r="B268" t="s">
        <v>629</v>
      </c>
      <c r="C268" t="s">
        <v>1004</v>
      </c>
      <c r="D268" t="s">
        <v>1005</v>
      </c>
      <c r="E268" t="s">
        <v>946</v>
      </c>
      <c r="F268" t="s">
        <v>884</v>
      </c>
      <c r="G268" t="s">
        <v>113</v>
      </c>
      <c r="H268">
        <v>4</v>
      </c>
      <c r="I268" t="s">
        <v>1006</v>
      </c>
      <c r="J268" s="1">
        <v>44475</v>
      </c>
      <c r="K268" s="5" t="s">
        <v>115</v>
      </c>
      <c r="L268" s="5" t="s">
        <v>116</v>
      </c>
      <c r="M268" s="5" t="s">
        <v>116</v>
      </c>
      <c r="N268" s="5" t="s">
        <v>116</v>
      </c>
      <c r="O268" s="5" t="s">
        <v>117</v>
      </c>
      <c r="P268" s="5" t="s">
        <v>118</v>
      </c>
    </row>
    <row r="269" spans="1:16">
      <c r="A269">
        <v>9789</v>
      </c>
      <c r="B269" t="s">
        <v>1007</v>
      </c>
      <c r="C269" t="s">
        <v>1008</v>
      </c>
      <c r="D269" t="s">
        <v>1009</v>
      </c>
      <c r="E269" t="s">
        <v>946</v>
      </c>
      <c r="F269" t="s">
        <v>884</v>
      </c>
      <c r="G269" t="s">
        <v>113</v>
      </c>
      <c r="H269">
        <v>4</v>
      </c>
      <c r="I269" t="s">
        <v>1010</v>
      </c>
      <c r="J269" s="1">
        <v>44477</v>
      </c>
      <c r="K269" s="5" t="s">
        <v>115</v>
      </c>
      <c r="L269" s="5" t="s">
        <v>116</v>
      </c>
      <c r="M269" s="5" t="s">
        <v>116</v>
      </c>
      <c r="N269" s="5" t="s">
        <v>116</v>
      </c>
      <c r="O269" s="5" t="s">
        <v>117</v>
      </c>
      <c r="P269" s="5" t="s">
        <v>128</v>
      </c>
    </row>
    <row r="270" spans="1:16">
      <c r="A270">
        <v>9790</v>
      </c>
      <c r="B270" t="s">
        <v>1011</v>
      </c>
      <c r="C270" t="s">
        <v>332</v>
      </c>
      <c r="D270" t="s">
        <v>1012</v>
      </c>
      <c r="E270" t="s">
        <v>946</v>
      </c>
      <c r="F270" t="s">
        <v>884</v>
      </c>
      <c r="G270" t="s">
        <v>113</v>
      </c>
      <c r="H270">
        <v>4</v>
      </c>
      <c r="I270" t="s">
        <v>1013</v>
      </c>
      <c r="J270" s="1">
        <v>44477</v>
      </c>
      <c r="K270" s="5" t="s">
        <v>115</v>
      </c>
      <c r="L270" s="5" t="s">
        <v>116</v>
      </c>
      <c r="M270" s="5" t="s">
        <v>116</v>
      </c>
      <c r="N270" s="5" t="s">
        <v>116</v>
      </c>
      <c r="O270" s="5" t="s">
        <v>117</v>
      </c>
      <c r="P270" s="5" t="s">
        <v>162</v>
      </c>
    </row>
    <row r="271" spans="1:16">
      <c r="A271">
        <v>9830</v>
      </c>
      <c r="B271" t="s">
        <v>1014</v>
      </c>
      <c r="C271" t="s">
        <v>1015</v>
      </c>
      <c r="D271" t="s">
        <v>993</v>
      </c>
      <c r="E271" t="s">
        <v>946</v>
      </c>
      <c r="F271" t="s">
        <v>884</v>
      </c>
      <c r="G271" t="s">
        <v>113</v>
      </c>
      <c r="H271">
        <v>4</v>
      </c>
      <c r="I271" t="s">
        <v>1016</v>
      </c>
      <c r="J271" s="1">
        <v>44478</v>
      </c>
      <c r="K271" s="5" t="s">
        <v>115</v>
      </c>
      <c r="L271" s="5" t="s">
        <v>116</v>
      </c>
      <c r="M271" s="5" t="s">
        <v>116</v>
      </c>
      <c r="N271" s="5" t="s">
        <v>116</v>
      </c>
      <c r="O271" s="5" t="s">
        <v>117</v>
      </c>
      <c r="P271" s="5" t="s">
        <v>136</v>
      </c>
    </row>
    <row r="272" spans="1:16">
      <c r="A272">
        <v>9887</v>
      </c>
      <c r="B272" t="s">
        <v>119</v>
      </c>
      <c r="C272" t="s">
        <v>151</v>
      </c>
      <c r="D272" t="s">
        <v>1017</v>
      </c>
      <c r="E272" t="s">
        <v>946</v>
      </c>
      <c r="F272" t="s">
        <v>884</v>
      </c>
      <c r="G272" t="s">
        <v>113</v>
      </c>
      <c r="H272">
        <v>4</v>
      </c>
      <c r="I272" t="s">
        <v>1018</v>
      </c>
      <c r="J272" s="1">
        <v>44479</v>
      </c>
      <c r="K272" s="5" t="s">
        <v>115</v>
      </c>
      <c r="L272" s="5" t="s">
        <v>116</v>
      </c>
      <c r="M272" s="5" t="s">
        <v>116</v>
      </c>
      <c r="N272" s="5" t="s">
        <v>116</v>
      </c>
      <c r="O272" s="5" t="s">
        <v>117</v>
      </c>
      <c r="P272" s="5" t="s">
        <v>145</v>
      </c>
    </row>
    <row r="273" spans="1:16">
      <c r="A273">
        <v>9898</v>
      </c>
      <c r="B273" t="s">
        <v>1019</v>
      </c>
      <c r="C273" t="s">
        <v>745</v>
      </c>
      <c r="D273" t="s">
        <v>1020</v>
      </c>
      <c r="E273" t="s">
        <v>1021</v>
      </c>
      <c r="F273" t="s">
        <v>884</v>
      </c>
      <c r="G273" t="s">
        <v>113</v>
      </c>
      <c r="H273">
        <v>4</v>
      </c>
      <c r="I273" t="s">
        <v>1022</v>
      </c>
      <c r="J273" s="1">
        <v>44479</v>
      </c>
      <c r="K273" s="5" t="s">
        <v>115</v>
      </c>
      <c r="L273" s="5" t="s">
        <v>116</v>
      </c>
      <c r="M273" s="5" t="s">
        <v>116</v>
      </c>
      <c r="N273" s="5" t="s">
        <v>116</v>
      </c>
      <c r="O273" s="5" t="s">
        <v>117</v>
      </c>
      <c r="P273" s="5" t="s">
        <v>123</v>
      </c>
    </row>
    <row r="274" spans="1:16">
      <c r="A274">
        <v>9952</v>
      </c>
      <c r="B274" t="s">
        <v>741</v>
      </c>
      <c r="C274" t="s">
        <v>1023</v>
      </c>
      <c r="D274" t="s">
        <v>1024</v>
      </c>
      <c r="E274" t="s">
        <v>884</v>
      </c>
      <c r="F274" t="s">
        <v>884</v>
      </c>
      <c r="G274" t="s">
        <v>113</v>
      </c>
      <c r="H274">
        <v>4</v>
      </c>
      <c r="I274" t="s">
        <v>1025</v>
      </c>
      <c r="J274" s="1">
        <v>44480</v>
      </c>
      <c r="K274" s="5" t="s">
        <v>115</v>
      </c>
      <c r="L274" s="5" t="s">
        <v>116</v>
      </c>
      <c r="M274" s="5" t="s">
        <v>116</v>
      </c>
      <c r="N274" s="5" t="s">
        <v>116</v>
      </c>
      <c r="O274" s="5" t="s">
        <v>117</v>
      </c>
      <c r="P274" s="5" t="s">
        <v>118</v>
      </c>
    </row>
    <row r="275" spans="1:16">
      <c r="A275">
        <v>9964</v>
      </c>
      <c r="B275" t="s">
        <v>163</v>
      </c>
      <c r="C275" t="s">
        <v>1026</v>
      </c>
      <c r="D275" t="s">
        <v>1027</v>
      </c>
      <c r="E275" t="s">
        <v>884</v>
      </c>
      <c r="F275" t="s">
        <v>884</v>
      </c>
      <c r="G275" t="s">
        <v>113</v>
      </c>
      <c r="H275">
        <v>4</v>
      </c>
      <c r="I275" t="s">
        <v>1028</v>
      </c>
      <c r="J275" s="1">
        <v>44480</v>
      </c>
      <c r="K275" s="5" t="s">
        <v>115</v>
      </c>
      <c r="L275" s="5" t="s">
        <v>116</v>
      </c>
      <c r="M275" s="5" t="s">
        <v>116</v>
      </c>
      <c r="N275" s="5" t="s">
        <v>116</v>
      </c>
      <c r="O275" s="5" t="s">
        <v>117</v>
      </c>
      <c r="P275" s="5" t="s">
        <v>128</v>
      </c>
    </row>
    <row r="276" spans="1:16">
      <c r="A276">
        <v>9965</v>
      </c>
      <c r="B276" t="s">
        <v>1029</v>
      </c>
      <c r="C276" t="s">
        <v>151</v>
      </c>
      <c r="D276" t="s">
        <v>1030</v>
      </c>
      <c r="E276" t="s">
        <v>884</v>
      </c>
      <c r="F276" t="s">
        <v>884</v>
      </c>
      <c r="G276" t="s">
        <v>113</v>
      </c>
      <c r="H276">
        <v>4</v>
      </c>
      <c r="I276" t="s">
        <v>1031</v>
      </c>
      <c r="J276" s="1">
        <v>44481</v>
      </c>
      <c r="K276" s="5" t="s">
        <v>115</v>
      </c>
      <c r="L276" s="5" t="s">
        <v>116</v>
      </c>
      <c r="M276" s="5" t="s">
        <v>116</v>
      </c>
      <c r="N276" s="5" t="s">
        <v>116</v>
      </c>
      <c r="O276" s="5" t="s">
        <v>117</v>
      </c>
      <c r="P276" s="5" t="s">
        <v>136</v>
      </c>
    </row>
    <row r="277" spans="1:16">
      <c r="A277">
        <v>10113</v>
      </c>
      <c r="B277" t="s">
        <v>1032</v>
      </c>
      <c r="C277" t="s">
        <v>185</v>
      </c>
      <c r="D277" t="s">
        <v>1033</v>
      </c>
      <c r="E277" t="s">
        <v>884</v>
      </c>
      <c r="F277" t="s">
        <v>884</v>
      </c>
      <c r="G277" t="s">
        <v>113</v>
      </c>
      <c r="H277">
        <v>4</v>
      </c>
      <c r="I277" t="s">
        <v>1034</v>
      </c>
      <c r="J277" s="1">
        <v>44484</v>
      </c>
      <c r="K277" s="5" t="s">
        <v>115</v>
      </c>
      <c r="L277" s="5" t="s">
        <v>116</v>
      </c>
      <c r="M277" s="5" t="s">
        <v>116</v>
      </c>
      <c r="N277" s="5" t="s">
        <v>116</v>
      </c>
      <c r="O277" s="5" t="s">
        <v>117</v>
      </c>
      <c r="P277" s="5" t="s">
        <v>136</v>
      </c>
    </row>
    <row r="278" spans="1:16">
      <c r="A278">
        <v>10134</v>
      </c>
      <c r="B278" t="s">
        <v>277</v>
      </c>
      <c r="C278" t="s">
        <v>229</v>
      </c>
      <c r="D278" t="s">
        <v>1035</v>
      </c>
      <c r="E278" t="s">
        <v>884</v>
      </c>
      <c r="F278" t="s">
        <v>884</v>
      </c>
      <c r="G278" t="s">
        <v>113</v>
      </c>
      <c r="H278">
        <v>4</v>
      </c>
      <c r="I278" t="s">
        <v>1036</v>
      </c>
      <c r="J278" s="1">
        <v>44484</v>
      </c>
      <c r="K278" s="5" t="s">
        <v>115</v>
      </c>
      <c r="L278" s="5" t="s">
        <v>116</v>
      </c>
      <c r="M278" s="5" t="s">
        <v>116</v>
      </c>
      <c r="N278" s="5" t="s">
        <v>116</v>
      </c>
      <c r="O278" s="5" t="s">
        <v>117</v>
      </c>
      <c r="P278" s="5" t="s">
        <v>118</v>
      </c>
    </row>
    <row r="279" spans="1:16">
      <c r="A279">
        <v>10146</v>
      </c>
      <c r="B279" t="s">
        <v>125</v>
      </c>
      <c r="C279" t="s">
        <v>414</v>
      </c>
      <c r="D279" t="s">
        <v>1037</v>
      </c>
      <c r="E279" t="s">
        <v>884</v>
      </c>
      <c r="F279" t="s">
        <v>884</v>
      </c>
      <c r="G279" t="s">
        <v>113</v>
      </c>
      <c r="H279">
        <v>4</v>
      </c>
      <c r="I279" t="s">
        <v>1038</v>
      </c>
      <c r="J279" s="1">
        <v>44484</v>
      </c>
      <c r="K279" s="5" t="s">
        <v>115</v>
      </c>
      <c r="L279" s="5" t="s">
        <v>116</v>
      </c>
      <c r="M279" s="5" t="s">
        <v>116</v>
      </c>
      <c r="N279" s="5" t="s">
        <v>116</v>
      </c>
      <c r="O279" s="5" t="s">
        <v>117</v>
      </c>
      <c r="P279" s="5" t="s">
        <v>123</v>
      </c>
    </row>
    <row r="280" spans="1:16">
      <c r="A280">
        <v>10199</v>
      </c>
      <c r="B280" t="s">
        <v>432</v>
      </c>
      <c r="C280" t="s">
        <v>273</v>
      </c>
      <c r="D280" t="s">
        <v>1039</v>
      </c>
      <c r="E280" t="s">
        <v>884</v>
      </c>
      <c r="F280" t="s">
        <v>884</v>
      </c>
      <c r="G280" t="s">
        <v>113</v>
      </c>
      <c r="H280">
        <v>4</v>
      </c>
      <c r="I280" t="s">
        <v>1040</v>
      </c>
      <c r="J280" s="1">
        <v>44485</v>
      </c>
      <c r="K280" s="5" t="s">
        <v>115</v>
      </c>
      <c r="L280" s="5" t="s">
        <v>116</v>
      </c>
      <c r="M280" s="5" t="s">
        <v>116</v>
      </c>
      <c r="N280" s="5" t="s">
        <v>116</v>
      </c>
      <c r="O280" s="5" t="s">
        <v>117</v>
      </c>
      <c r="P280" s="5" t="s">
        <v>145</v>
      </c>
    </row>
    <row r="281" spans="1:16">
      <c r="A281">
        <v>10231</v>
      </c>
      <c r="B281" t="s">
        <v>1041</v>
      </c>
      <c r="C281" t="s">
        <v>130</v>
      </c>
      <c r="D281" t="s">
        <v>1042</v>
      </c>
      <c r="E281" t="s">
        <v>884</v>
      </c>
      <c r="F281" t="s">
        <v>884</v>
      </c>
      <c r="G281" t="s">
        <v>113</v>
      </c>
      <c r="H281">
        <v>4</v>
      </c>
      <c r="I281" t="s">
        <v>1043</v>
      </c>
      <c r="J281" s="1">
        <v>44486</v>
      </c>
      <c r="K281" s="5" t="s">
        <v>133</v>
      </c>
      <c r="L281" s="5">
        <v>7</v>
      </c>
      <c r="M281" s="5" t="s">
        <v>134</v>
      </c>
      <c r="N281" s="5" t="s">
        <v>135</v>
      </c>
      <c r="O281" s="5" t="s">
        <v>117</v>
      </c>
      <c r="P281" s="5" t="s">
        <v>128</v>
      </c>
    </row>
    <row r="282" spans="1:16">
      <c r="A282">
        <v>10265</v>
      </c>
      <c r="B282" t="s">
        <v>173</v>
      </c>
      <c r="C282" t="s">
        <v>125</v>
      </c>
      <c r="D282" t="s">
        <v>1044</v>
      </c>
      <c r="E282" t="s">
        <v>884</v>
      </c>
      <c r="F282" t="s">
        <v>884</v>
      </c>
      <c r="G282" t="s">
        <v>113</v>
      </c>
      <c r="H282">
        <v>4</v>
      </c>
      <c r="I282" t="s">
        <v>1045</v>
      </c>
      <c r="J282" s="1">
        <v>44487</v>
      </c>
      <c r="K282" s="5" t="s">
        <v>115</v>
      </c>
      <c r="L282" s="5" t="s">
        <v>116</v>
      </c>
      <c r="M282" s="5" t="s">
        <v>116</v>
      </c>
      <c r="N282" s="5" t="s">
        <v>116</v>
      </c>
      <c r="O282" s="5" t="s">
        <v>117</v>
      </c>
      <c r="P282" s="5" t="s">
        <v>162</v>
      </c>
    </row>
    <row r="283" spans="1:16">
      <c r="A283">
        <v>10321</v>
      </c>
      <c r="B283" t="s">
        <v>309</v>
      </c>
      <c r="C283" t="s">
        <v>348</v>
      </c>
      <c r="D283" t="s">
        <v>1046</v>
      </c>
      <c r="E283" t="s">
        <v>884</v>
      </c>
      <c r="F283" t="s">
        <v>884</v>
      </c>
      <c r="G283" t="s">
        <v>113</v>
      </c>
      <c r="H283">
        <v>4</v>
      </c>
      <c r="I283" t="s">
        <v>1047</v>
      </c>
      <c r="J283" s="1">
        <v>44488</v>
      </c>
      <c r="K283" s="5" t="s">
        <v>115</v>
      </c>
      <c r="L283" s="5" t="s">
        <v>116</v>
      </c>
      <c r="M283" s="5" t="s">
        <v>116</v>
      </c>
      <c r="N283" s="5" t="s">
        <v>116</v>
      </c>
      <c r="O283" s="5" t="s">
        <v>117</v>
      </c>
      <c r="P283" s="5" t="s">
        <v>123</v>
      </c>
    </row>
    <row r="284" spans="1:16">
      <c r="A284">
        <v>10428</v>
      </c>
      <c r="B284" t="s">
        <v>736</v>
      </c>
      <c r="C284" t="s">
        <v>130</v>
      </c>
      <c r="D284" t="s">
        <v>1048</v>
      </c>
      <c r="E284" t="s">
        <v>884</v>
      </c>
      <c r="F284" t="s">
        <v>884</v>
      </c>
      <c r="G284" t="s">
        <v>113</v>
      </c>
      <c r="H284">
        <v>4</v>
      </c>
      <c r="I284" t="s">
        <v>1049</v>
      </c>
      <c r="J284" s="1">
        <v>44490</v>
      </c>
      <c r="K284" s="5" t="s">
        <v>115</v>
      </c>
      <c r="L284" s="5" t="s">
        <v>116</v>
      </c>
      <c r="M284" s="5" t="s">
        <v>116</v>
      </c>
      <c r="N284" s="5" t="s">
        <v>116</v>
      </c>
      <c r="O284" s="5" t="s">
        <v>117</v>
      </c>
      <c r="P284" s="5" t="s">
        <v>118</v>
      </c>
    </row>
    <row r="285" spans="1:16">
      <c r="A285">
        <v>10457</v>
      </c>
      <c r="B285" t="s">
        <v>109</v>
      </c>
      <c r="C285" t="s">
        <v>320</v>
      </c>
      <c r="D285" t="s">
        <v>1050</v>
      </c>
      <c r="E285" t="s">
        <v>884</v>
      </c>
      <c r="F285" t="s">
        <v>884</v>
      </c>
      <c r="G285" t="s">
        <v>113</v>
      </c>
      <c r="H285">
        <v>4</v>
      </c>
      <c r="I285" t="s">
        <v>1051</v>
      </c>
      <c r="J285" s="1">
        <v>44491</v>
      </c>
      <c r="K285" s="5" t="s">
        <v>115</v>
      </c>
      <c r="L285" s="5" t="s">
        <v>116</v>
      </c>
      <c r="M285" s="5" t="s">
        <v>116</v>
      </c>
      <c r="N285" s="5" t="s">
        <v>116</v>
      </c>
      <c r="O285" s="5" t="s">
        <v>117</v>
      </c>
      <c r="P285" s="5" t="s">
        <v>162</v>
      </c>
    </row>
    <row r="286" spans="1:16">
      <c r="A286">
        <v>10484</v>
      </c>
      <c r="B286" t="s">
        <v>1052</v>
      </c>
      <c r="C286" t="s">
        <v>1053</v>
      </c>
      <c r="D286" t="s">
        <v>1054</v>
      </c>
      <c r="E286" t="s">
        <v>884</v>
      </c>
      <c r="F286" t="s">
        <v>884</v>
      </c>
      <c r="G286" t="s">
        <v>113</v>
      </c>
      <c r="H286">
        <v>4</v>
      </c>
      <c r="I286" t="s">
        <v>1055</v>
      </c>
      <c r="J286" s="1">
        <v>44491</v>
      </c>
      <c r="K286" s="5" t="s">
        <v>115</v>
      </c>
      <c r="L286" s="5" t="s">
        <v>116</v>
      </c>
      <c r="M286" s="5" t="s">
        <v>116</v>
      </c>
      <c r="N286" s="5" t="s">
        <v>116</v>
      </c>
      <c r="O286" s="5" t="s">
        <v>117</v>
      </c>
      <c r="P286" s="5" t="s">
        <v>136</v>
      </c>
    </row>
    <row r="287" spans="1:16">
      <c r="A287">
        <v>10488</v>
      </c>
      <c r="B287" t="s">
        <v>1056</v>
      </c>
      <c r="C287" t="s">
        <v>808</v>
      </c>
      <c r="D287" t="s">
        <v>1057</v>
      </c>
      <c r="E287" t="s">
        <v>884</v>
      </c>
      <c r="F287" t="s">
        <v>884</v>
      </c>
      <c r="G287" t="s">
        <v>113</v>
      </c>
      <c r="H287">
        <v>4</v>
      </c>
      <c r="I287" t="s">
        <v>1058</v>
      </c>
      <c r="J287" s="1">
        <v>44491</v>
      </c>
      <c r="K287" s="5" t="s">
        <v>115</v>
      </c>
      <c r="L287" s="5" t="s">
        <v>116</v>
      </c>
      <c r="M287" s="5" t="s">
        <v>116</v>
      </c>
      <c r="N287" s="5" t="s">
        <v>116</v>
      </c>
      <c r="O287" s="5" t="s">
        <v>117</v>
      </c>
      <c r="P287" s="5" t="s">
        <v>162</v>
      </c>
    </row>
    <row r="288" spans="1:16">
      <c r="A288">
        <v>10495</v>
      </c>
      <c r="B288" t="s">
        <v>488</v>
      </c>
      <c r="C288" t="s">
        <v>952</v>
      </c>
      <c r="D288" t="s">
        <v>1059</v>
      </c>
      <c r="E288" t="s">
        <v>884</v>
      </c>
      <c r="F288" t="s">
        <v>884</v>
      </c>
      <c r="G288" t="s">
        <v>113</v>
      </c>
      <c r="H288">
        <v>4</v>
      </c>
      <c r="I288" t="s">
        <v>1060</v>
      </c>
      <c r="J288" s="1">
        <v>44492</v>
      </c>
      <c r="K288" s="5" t="s">
        <v>115</v>
      </c>
      <c r="L288" s="5" t="s">
        <v>116</v>
      </c>
      <c r="M288" s="5" t="s">
        <v>116</v>
      </c>
      <c r="N288" s="5" t="s">
        <v>116</v>
      </c>
      <c r="O288" s="5" t="s">
        <v>117</v>
      </c>
      <c r="P288" s="5" t="s">
        <v>162</v>
      </c>
    </row>
    <row r="289" spans="1:16">
      <c r="A289">
        <v>10538</v>
      </c>
      <c r="B289" t="s">
        <v>1061</v>
      </c>
      <c r="C289" t="s">
        <v>292</v>
      </c>
      <c r="D289" t="s">
        <v>1062</v>
      </c>
      <c r="E289" t="s">
        <v>884</v>
      </c>
      <c r="F289" t="s">
        <v>884</v>
      </c>
      <c r="G289" t="s">
        <v>113</v>
      </c>
      <c r="H289">
        <v>4</v>
      </c>
      <c r="I289" t="s">
        <v>1063</v>
      </c>
      <c r="J289" s="1">
        <v>44492</v>
      </c>
      <c r="K289" s="5" t="s">
        <v>115</v>
      </c>
      <c r="L289" s="5" t="s">
        <v>116</v>
      </c>
      <c r="M289" s="5" t="s">
        <v>116</v>
      </c>
      <c r="N289" s="5" t="s">
        <v>116</v>
      </c>
      <c r="O289" s="5" t="s">
        <v>117</v>
      </c>
      <c r="P289" s="5" t="s">
        <v>128</v>
      </c>
    </row>
    <row r="290" spans="1:16">
      <c r="A290">
        <v>10650</v>
      </c>
      <c r="B290" t="s">
        <v>309</v>
      </c>
      <c r="C290" t="s">
        <v>1064</v>
      </c>
      <c r="D290" t="s">
        <v>404</v>
      </c>
      <c r="E290" t="s">
        <v>884</v>
      </c>
      <c r="F290" t="s">
        <v>884</v>
      </c>
      <c r="G290" t="s">
        <v>113</v>
      </c>
      <c r="H290">
        <v>4</v>
      </c>
      <c r="I290" t="s">
        <v>1065</v>
      </c>
      <c r="J290" s="1">
        <v>44495</v>
      </c>
      <c r="K290" s="5" t="s">
        <v>115</v>
      </c>
      <c r="L290" s="5" t="s">
        <v>116</v>
      </c>
      <c r="M290" s="5" t="s">
        <v>116</v>
      </c>
      <c r="N290" s="5" t="s">
        <v>116</v>
      </c>
      <c r="O290" s="5" t="s">
        <v>117</v>
      </c>
      <c r="P290" s="5" t="s">
        <v>145</v>
      </c>
    </row>
    <row r="291" spans="1:16">
      <c r="A291">
        <v>10654</v>
      </c>
      <c r="B291" t="s">
        <v>229</v>
      </c>
      <c r="C291" t="s">
        <v>1066</v>
      </c>
      <c r="D291" t="s">
        <v>1067</v>
      </c>
      <c r="E291" t="s">
        <v>884</v>
      </c>
      <c r="F291" t="s">
        <v>884</v>
      </c>
      <c r="G291" t="s">
        <v>113</v>
      </c>
      <c r="H291">
        <v>4</v>
      </c>
      <c r="I291" t="s">
        <v>1068</v>
      </c>
      <c r="J291" s="1">
        <v>44495</v>
      </c>
      <c r="K291" s="5" t="s">
        <v>115</v>
      </c>
      <c r="L291" s="5" t="s">
        <v>116</v>
      </c>
      <c r="M291" s="5" t="s">
        <v>116</v>
      </c>
      <c r="N291" s="5" t="s">
        <v>116</v>
      </c>
      <c r="O291" s="5" t="s">
        <v>117</v>
      </c>
      <c r="P291" s="5" t="s">
        <v>123</v>
      </c>
    </row>
    <row r="292" spans="1:16">
      <c r="A292">
        <v>10738</v>
      </c>
      <c r="B292" t="s">
        <v>952</v>
      </c>
      <c r="C292" t="s">
        <v>1069</v>
      </c>
      <c r="D292" t="s">
        <v>1070</v>
      </c>
      <c r="E292" t="s">
        <v>884</v>
      </c>
      <c r="F292" t="s">
        <v>884</v>
      </c>
      <c r="G292" t="s">
        <v>113</v>
      </c>
      <c r="H292">
        <v>4</v>
      </c>
      <c r="I292" t="s">
        <v>1071</v>
      </c>
      <c r="J292" s="1">
        <v>44497</v>
      </c>
      <c r="K292" s="5" t="s">
        <v>115</v>
      </c>
      <c r="L292" s="5" t="s">
        <v>116</v>
      </c>
      <c r="M292" s="5" t="s">
        <v>116</v>
      </c>
      <c r="N292" s="5" t="s">
        <v>116</v>
      </c>
      <c r="O292" s="5" t="s">
        <v>117</v>
      </c>
      <c r="P292" s="5" t="s">
        <v>162</v>
      </c>
    </row>
    <row r="293" spans="1:16">
      <c r="A293">
        <v>10812</v>
      </c>
      <c r="B293" t="s">
        <v>211</v>
      </c>
      <c r="C293" t="s">
        <v>362</v>
      </c>
      <c r="D293" t="s">
        <v>1072</v>
      </c>
      <c r="E293" t="s">
        <v>884</v>
      </c>
      <c r="F293" t="s">
        <v>884</v>
      </c>
      <c r="G293" t="s">
        <v>113</v>
      </c>
      <c r="H293">
        <v>4</v>
      </c>
      <c r="I293" t="s">
        <v>1073</v>
      </c>
      <c r="J293" s="1">
        <v>44498</v>
      </c>
      <c r="K293" s="5" t="s">
        <v>133</v>
      </c>
      <c r="L293" s="5">
        <v>5</v>
      </c>
      <c r="M293" s="5" t="s">
        <v>134</v>
      </c>
      <c r="N293" s="5" t="s">
        <v>171</v>
      </c>
      <c r="O293" s="5" t="s">
        <v>117</v>
      </c>
      <c r="P293" s="5" t="s">
        <v>118</v>
      </c>
    </row>
    <row r="294" spans="1:16">
      <c r="A294">
        <v>10856</v>
      </c>
      <c r="B294" t="s">
        <v>1074</v>
      </c>
      <c r="C294" t="s">
        <v>1075</v>
      </c>
      <c r="D294" t="s">
        <v>1076</v>
      </c>
      <c r="E294" t="s">
        <v>884</v>
      </c>
      <c r="F294" t="s">
        <v>884</v>
      </c>
      <c r="G294" t="s">
        <v>113</v>
      </c>
      <c r="H294">
        <v>4</v>
      </c>
      <c r="I294" t="s">
        <v>1077</v>
      </c>
      <c r="J294" s="1">
        <v>44499</v>
      </c>
      <c r="K294" s="5" t="s">
        <v>115</v>
      </c>
      <c r="L294" s="5" t="s">
        <v>116</v>
      </c>
      <c r="M294" s="5" t="s">
        <v>116</v>
      </c>
      <c r="N294" s="5" t="s">
        <v>116</v>
      </c>
      <c r="O294" s="5" t="s">
        <v>117</v>
      </c>
      <c r="P294" s="5" t="s">
        <v>145</v>
      </c>
    </row>
    <row r="295" spans="1:16">
      <c r="A295">
        <v>10890</v>
      </c>
      <c r="B295" t="s">
        <v>345</v>
      </c>
      <c r="C295" t="s">
        <v>215</v>
      </c>
      <c r="D295" t="s">
        <v>1078</v>
      </c>
      <c r="E295" t="s">
        <v>884</v>
      </c>
      <c r="F295" t="s">
        <v>884</v>
      </c>
      <c r="G295" t="s">
        <v>113</v>
      </c>
      <c r="H295">
        <v>4</v>
      </c>
      <c r="I295" t="s">
        <v>1079</v>
      </c>
      <c r="J295" s="1">
        <v>44500</v>
      </c>
      <c r="K295" s="5" t="s">
        <v>115</v>
      </c>
      <c r="L295" s="5" t="s">
        <v>116</v>
      </c>
      <c r="M295" s="5" t="s">
        <v>116</v>
      </c>
      <c r="N295" s="5" t="s">
        <v>116</v>
      </c>
      <c r="O295" s="5" t="s">
        <v>117</v>
      </c>
      <c r="P295" s="5" t="s">
        <v>162</v>
      </c>
    </row>
    <row r="296" spans="1:16">
      <c r="A296">
        <v>10903</v>
      </c>
      <c r="B296" t="s">
        <v>493</v>
      </c>
      <c r="C296" t="s">
        <v>212</v>
      </c>
      <c r="D296" t="s">
        <v>1050</v>
      </c>
      <c r="E296" t="s">
        <v>884</v>
      </c>
      <c r="F296" t="s">
        <v>884</v>
      </c>
      <c r="G296" t="s">
        <v>113</v>
      </c>
      <c r="H296">
        <v>4</v>
      </c>
      <c r="I296" t="s">
        <v>1080</v>
      </c>
      <c r="J296" s="1">
        <v>44500</v>
      </c>
      <c r="K296" s="5" t="s">
        <v>115</v>
      </c>
      <c r="L296" s="5" t="s">
        <v>116</v>
      </c>
      <c r="M296" s="5" t="s">
        <v>116</v>
      </c>
      <c r="N296" s="5" t="s">
        <v>116</v>
      </c>
      <c r="O296" s="5" t="s">
        <v>117</v>
      </c>
      <c r="P296" s="5" t="s">
        <v>145</v>
      </c>
    </row>
    <row r="297" spans="1:16">
      <c r="A297">
        <v>10919</v>
      </c>
      <c r="B297" t="s">
        <v>1081</v>
      </c>
      <c r="C297" t="s">
        <v>368</v>
      </c>
      <c r="D297" t="s">
        <v>1082</v>
      </c>
      <c r="E297" t="s">
        <v>884</v>
      </c>
      <c r="F297" t="s">
        <v>884</v>
      </c>
      <c r="G297" t="s">
        <v>113</v>
      </c>
      <c r="H297">
        <v>4</v>
      </c>
      <c r="I297" t="s">
        <v>1083</v>
      </c>
      <c r="J297" s="1">
        <v>44500</v>
      </c>
      <c r="K297" s="5" t="s">
        <v>115</v>
      </c>
      <c r="L297" s="5" t="s">
        <v>116</v>
      </c>
      <c r="M297" s="5" t="s">
        <v>116</v>
      </c>
      <c r="N297" s="5" t="s">
        <v>116</v>
      </c>
      <c r="O297" s="5" t="s">
        <v>117</v>
      </c>
      <c r="P297" s="5" t="s">
        <v>136</v>
      </c>
    </row>
    <row r="298" spans="1:16">
      <c r="A298">
        <v>10951</v>
      </c>
      <c r="B298" t="s">
        <v>1084</v>
      </c>
      <c r="C298" t="s">
        <v>493</v>
      </c>
      <c r="D298" t="s">
        <v>1085</v>
      </c>
      <c r="E298" t="s">
        <v>884</v>
      </c>
      <c r="F298" t="s">
        <v>884</v>
      </c>
      <c r="G298" t="s">
        <v>113</v>
      </c>
      <c r="H298">
        <v>4</v>
      </c>
      <c r="I298" t="s">
        <v>1086</v>
      </c>
      <c r="J298" s="1">
        <v>44506</v>
      </c>
      <c r="K298" s="5" t="s">
        <v>115</v>
      </c>
      <c r="L298" s="5" t="s">
        <v>116</v>
      </c>
      <c r="M298" s="5" t="s">
        <v>116</v>
      </c>
      <c r="N298" s="5" t="s">
        <v>116</v>
      </c>
      <c r="O298" s="5" t="s">
        <v>117</v>
      </c>
      <c r="P298" s="5" t="s">
        <v>162</v>
      </c>
    </row>
    <row r="299" spans="1:16">
      <c r="A299">
        <v>10991</v>
      </c>
      <c r="B299" t="s">
        <v>181</v>
      </c>
      <c r="C299" t="s">
        <v>1087</v>
      </c>
      <c r="D299" t="s">
        <v>1088</v>
      </c>
      <c r="E299" t="s">
        <v>884</v>
      </c>
      <c r="F299" t="s">
        <v>884</v>
      </c>
      <c r="G299" t="s">
        <v>113</v>
      </c>
      <c r="H299">
        <v>4</v>
      </c>
      <c r="I299" t="s">
        <v>1089</v>
      </c>
      <c r="J299" s="1">
        <v>44521</v>
      </c>
      <c r="K299" s="5" t="s">
        <v>115</v>
      </c>
      <c r="L299" s="5" t="s">
        <v>116</v>
      </c>
      <c r="M299" s="5" t="s">
        <v>116</v>
      </c>
      <c r="N299" s="5" t="s">
        <v>116</v>
      </c>
      <c r="O299" s="5" t="s">
        <v>117</v>
      </c>
      <c r="P299" s="5" t="s">
        <v>136</v>
      </c>
    </row>
    <row r="300" spans="1:16">
      <c r="A300">
        <v>11036</v>
      </c>
      <c r="B300" t="s">
        <v>372</v>
      </c>
      <c r="C300" t="s">
        <v>1087</v>
      </c>
      <c r="D300" t="s">
        <v>1090</v>
      </c>
      <c r="E300" t="s">
        <v>884</v>
      </c>
      <c r="F300" t="s">
        <v>884</v>
      </c>
      <c r="G300" t="s">
        <v>113</v>
      </c>
      <c r="H300">
        <v>4</v>
      </c>
      <c r="I300" t="s">
        <v>1091</v>
      </c>
      <c r="J300" s="1">
        <v>44528</v>
      </c>
      <c r="K300" s="5" t="s">
        <v>115</v>
      </c>
      <c r="L300" s="5" t="s">
        <v>116</v>
      </c>
      <c r="M300" s="5" t="s">
        <v>116</v>
      </c>
      <c r="N300" s="5" t="s">
        <v>116</v>
      </c>
      <c r="O300" s="5" t="s">
        <v>117</v>
      </c>
      <c r="P300" s="5" t="s">
        <v>123</v>
      </c>
    </row>
    <row r="301" spans="1:16">
      <c r="A301">
        <v>11052</v>
      </c>
      <c r="B301" t="s">
        <v>681</v>
      </c>
      <c r="C301" t="s">
        <v>241</v>
      </c>
      <c r="D301" t="s">
        <v>1092</v>
      </c>
      <c r="E301" t="s">
        <v>884</v>
      </c>
      <c r="F301" t="s">
        <v>884</v>
      </c>
      <c r="G301" t="s">
        <v>113</v>
      </c>
      <c r="H301">
        <v>4</v>
      </c>
      <c r="I301" t="s">
        <v>1093</v>
      </c>
      <c r="J301" s="1">
        <v>44553</v>
      </c>
      <c r="K301" s="5" t="s">
        <v>115</v>
      </c>
      <c r="L301" s="5" t="s">
        <v>116</v>
      </c>
      <c r="M301" s="5" t="s">
        <v>116</v>
      </c>
      <c r="N301" s="5" t="s">
        <v>116</v>
      </c>
      <c r="O301" s="5" t="s">
        <v>117</v>
      </c>
      <c r="P301" s="5" t="s">
        <v>162</v>
      </c>
    </row>
    <row r="306" spans="15:16" ht="21">
      <c r="O306" s="90" t="s">
        <v>1094</v>
      </c>
      <c r="P306" s="90"/>
    </row>
    <row r="307" spans="15:16">
      <c r="O307" s="7" t="s">
        <v>1095</v>
      </c>
      <c r="P307" s="7"/>
    </row>
    <row r="308" spans="15:16">
      <c r="O308" s="8" t="s">
        <v>1096</v>
      </c>
      <c r="P308" s="9" t="s">
        <v>1097</v>
      </c>
    </row>
    <row r="309" spans="15:16">
      <c r="O309" s="10">
        <v>4</v>
      </c>
      <c r="P309" s="11">
        <v>6</v>
      </c>
    </row>
    <row r="310" spans="15:16">
      <c r="O310" s="12">
        <v>5</v>
      </c>
      <c r="P310" s="13">
        <v>10</v>
      </c>
    </row>
    <row r="311" spans="15:16">
      <c r="O311" s="12">
        <v>6</v>
      </c>
      <c r="P311" s="13">
        <v>4</v>
      </c>
    </row>
    <row r="312" spans="15:16">
      <c r="O312" s="14">
        <v>7</v>
      </c>
      <c r="P312" s="15">
        <v>1</v>
      </c>
    </row>
  </sheetData>
  <mergeCells count="1">
    <mergeCell ref="O306:P30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Parameters - Project</vt:lpstr>
      <vt:lpstr>BCPJHHYY</vt:lpstr>
      <vt:lpstr> ER calculation</vt:lpstr>
      <vt:lpstr>survey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 Garg</cp:lastModifiedBy>
  <dcterms:created xsi:type="dcterms:W3CDTF">2013-12-13T13:37:00Z</dcterms:created>
  <dcterms:modified xsi:type="dcterms:W3CDTF">2025-01-16T08:50:07Z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0BC9F2FE19AE48DC8D27820A7FAE860E_12</vt:lpwstr>
  </property>
  <property fmtid="{D5CDD505-2E9C-101B-9397-08002B2CF9AE}" pid="3" name="KSOProductBuildVer">
    <vt:lpwstr>1033-12.2.0.19307</vt:lpwstr>
  </property>
</Properties>
</file>