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2188" windowHeight="9000" activeTab="3"/>
  </bookViews>
  <sheets>
    <sheet name="Parameters - Project" sheetId="6" r:id="rId1"/>
    <sheet name="BCPJHHYY" sheetId="10" r:id="rId2"/>
    <sheet name=" ER calculation" sheetId="12" r:id="rId3"/>
    <sheet name="survey sheet" sheetId="11" r:id="rId4"/>
  </sheets>
  <definedNames>
    <definedName name="_xlnm._FilterDatabase" localSheetId="3" hidden="1">'survey sheet'!$B$1:$Q$301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<sst xmlns="http://schemas.openxmlformats.org/spreadsheetml/2006/main" count="4055" uniqueCount="1136">
  <si>
    <t>Fixed Ex-ante Values</t>
  </si>
  <si>
    <t>Parameter</t>
  </si>
  <si>
    <t>Symbol</t>
  </si>
  <si>
    <t>SI unit</t>
  </si>
  <si>
    <t>Value</t>
  </si>
  <si>
    <t>Refernces</t>
  </si>
  <si>
    <t>Net calorific value of the non-renewable woody biomass that is substituted</t>
  </si>
  <si>
    <t>NCV</t>
  </si>
  <si>
    <t>TJ/tonne</t>
  </si>
  <si>
    <t>IPCC default for wood fuel</t>
  </si>
  <si>
    <t>Emission factor of projected fossil fuel</t>
  </si>
  <si>
    <t xml:space="preserve"> EFCO2</t>
  </si>
  <si>
    <t>tCO2/TJ</t>
  </si>
  <si>
    <t>IPCC default value</t>
  </si>
  <si>
    <t>Number of households in the project activity in year y</t>
  </si>
  <si>
    <t xml:space="preserve">NHH </t>
  </si>
  <si>
    <t>Numbers</t>
  </si>
  <si>
    <t>Database</t>
  </si>
  <si>
    <t xml:space="preserve">Fraction of woody biomass saved by the project activity
during year y that can be established as non-renewable
biomass
</t>
  </si>
  <si>
    <t>fNRB</t>
  </si>
  <si>
    <t>%</t>
  </si>
  <si>
    <t>PDD</t>
  </si>
  <si>
    <t xml:space="preserve">Average annual consumption of woody biomass per household before the start of the project activity </t>
  </si>
  <si>
    <t>(BCBL,HH,y)</t>
  </si>
  <si>
    <t>tonnes/household/year</t>
  </si>
  <si>
    <t>Baseline Survey</t>
  </si>
  <si>
    <t>tonnes/household/month</t>
  </si>
  <si>
    <t>Implementation Schedule - Biogas plants</t>
  </si>
  <si>
    <t>Month, Year</t>
  </si>
  <si>
    <t>No. of Biogas plants working</t>
  </si>
  <si>
    <t>October, 2024</t>
  </si>
  <si>
    <t>November,  2024</t>
  </si>
  <si>
    <t>December, 2024</t>
  </si>
  <si>
    <t>January, 2025</t>
  </si>
  <si>
    <t>February, 2025</t>
  </si>
  <si>
    <t>March, 2025</t>
  </si>
  <si>
    <t>April, 2025</t>
  </si>
  <si>
    <t>May, 2025</t>
  </si>
  <si>
    <t>June, 2025</t>
  </si>
  <si>
    <t>July,2025</t>
  </si>
  <si>
    <t>SDG 13</t>
  </si>
  <si>
    <t>Unit</t>
  </si>
  <si>
    <t>Number of households operational till date (NHH)</t>
  </si>
  <si>
    <t>Average No. of days of firewood consumption in the monitoring period</t>
  </si>
  <si>
    <t>days</t>
  </si>
  <si>
    <t>No. of Biogas plants commissioned</t>
  </si>
  <si>
    <t>Operational Status (as per survey)</t>
  </si>
  <si>
    <t>Percentage of sample households use fire wood</t>
  </si>
  <si>
    <t>Percentage</t>
  </si>
  <si>
    <t>All operational</t>
  </si>
  <si>
    <t>Total household use firewood in project activity (NHH X 6%)</t>
  </si>
  <si>
    <t>Average annual consumption of woody biomass per household in the pre-project devices (BCPJ,HH,y)</t>
  </si>
  <si>
    <t>tonnes/year</t>
  </si>
  <si>
    <t>tonnes/HH/year</t>
  </si>
  <si>
    <t>Emission Reduction Calculations-AMS I E v12.0</t>
  </si>
  <si>
    <t>𝐵𝐸𝑦=𝐵𝑦×𝑓𝑁𝑅𝐵,𝑦×𝑁𝐶𝑉𝑏𝑖𝑜𝑚𝑎𝑠𝑠×𝐸𝐹𝑝𝑟𝑜𝑗𝑒𝑐𝑡𝑒𝑑_𝑓𝑜𝑠𝑠𝑖𝑙_𝑓𝑢𝑒𝑙</t>
  </si>
  <si>
    <t>Equation (1)</t>
  </si>
  <si>
    <t>𝐵𝑦=𝑁𝐻𝐻,𝑦×(𝐵𝐶𝐵𝐿,𝐻𝐻,−𝐵𝐶𝑃𝐽,𝐻𝐻,𝑦)</t>
  </si>
  <si>
    <t>Equation (3)</t>
  </si>
  <si>
    <t>Emission Reduction for Vintage 2024</t>
  </si>
  <si>
    <t>Emission Reduction for Vintage 2025</t>
  </si>
  <si>
    <t>Parameters</t>
  </si>
  <si>
    <t>Units</t>
  </si>
  <si>
    <t>Start Date of monitoring period</t>
  </si>
  <si>
    <t>date</t>
  </si>
  <si>
    <t>End Date of monitoring period</t>
  </si>
  <si>
    <t>Total No. of days</t>
  </si>
  <si>
    <t>NHH,y</t>
  </si>
  <si>
    <t>number</t>
  </si>
  <si>
    <t>BCBL,HH,Y</t>
  </si>
  <si>
    <t>tonne/year</t>
  </si>
  <si>
    <t>tonne/day</t>
  </si>
  <si>
    <t>BCPJ,HH,y</t>
  </si>
  <si>
    <t>tonnes/HH/day</t>
  </si>
  <si>
    <t>B,y</t>
  </si>
  <si>
    <t>B,y (Leakage adujsted)</t>
  </si>
  <si>
    <t>NCV biomass</t>
  </si>
  <si>
    <t>EF</t>
  </si>
  <si>
    <t>BE,y</t>
  </si>
  <si>
    <t>tCO2</t>
  </si>
  <si>
    <t>baseline emission before leakage</t>
  </si>
  <si>
    <t>Emission for 92 days</t>
  </si>
  <si>
    <t>Emission for 212 days</t>
  </si>
  <si>
    <t>Vintage</t>
  </si>
  <si>
    <t>Emission Reduction</t>
  </si>
  <si>
    <t>Total</t>
  </si>
  <si>
    <t>Emission Reduction (ER) as per Design Certified PD</t>
  </si>
  <si>
    <t>tCO2e/year</t>
  </si>
  <si>
    <t>ER per day</t>
  </si>
  <si>
    <t>tCO2e/day</t>
  </si>
  <si>
    <t>ER for the Monitoring period as per exante value</t>
  </si>
  <si>
    <t>tCO2e</t>
  </si>
  <si>
    <t>Actual ER achieved for the monitoring period</t>
  </si>
  <si>
    <t>Survey date</t>
  </si>
  <si>
    <t>S.No</t>
  </si>
  <si>
    <t>Beneficiary Name</t>
  </si>
  <si>
    <t>Fathers Name</t>
  </si>
  <si>
    <t>Village</t>
  </si>
  <si>
    <t>Block</t>
  </si>
  <si>
    <t>District</t>
  </si>
  <si>
    <t>State</t>
  </si>
  <si>
    <t>Capacity</t>
  </si>
  <si>
    <t>Plant ID</t>
  </si>
  <si>
    <t>Installation Date</t>
  </si>
  <si>
    <t>Firewood used</t>
  </si>
  <si>
    <t>When/How many days in a year?</t>
  </si>
  <si>
    <t>Frequency</t>
  </si>
  <si>
    <t>Reason of Usage</t>
  </si>
  <si>
    <t>Do you feel better after biogas plant installation</t>
  </si>
  <si>
    <t>Do you feel any health benefits?</t>
  </si>
  <si>
    <t>surveyors</t>
  </si>
  <si>
    <t>Gurmeet Singh</t>
  </si>
  <si>
    <t>Jaswant Singh</t>
  </si>
  <si>
    <t>Pathan Nangal</t>
  </si>
  <si>
    <t>Ajnala</t>
  </si>
  <si>
    <t>Amritsar</t>
  </si>
  <si>
    <t>Punjab</t>
  </si>
  <si>
    <t>PB/GRN/AMR/4/43</t>
  </si>
  <si>
    <t>No</t>
  </si>
  <si>
    <t>NA</t>
  </si>
  <si>
    <t>Yes, the process was satisfactory.</t>
  </si>
  <si>
    <t>Less Coughing</t>
  </si>
  <si>
    <t>sajjan singh,Adil farhan
 T.M, 
Justin Madavana</t>
  </si>
  <si>
    <t>Harbhanaj Singh</t>
  </si>
  <si>
    <t>Amarjeet Singh</t>
  </si>
  <si>
    <t>Varnali</t>
  </si>
  <si>
    <t>PB/GRN/AMR/4/173</t>
  </si>
  <si>
    <t>Less Breathing Problems</t>
  </si>
  <si>
    <t>Hardeep Singh</t>
  </si>
  <si>
    <t>Sardoll Singh</t>
  </si>
  <si>
    <t>Kohali</t>
  </si>
  <si>
    <t>PB/GRN/AMR/4/193</t>
  </si>
  <si>
    <t>Access to Clean Air</t>
  </si>
  <si>
    <t>Fagga Singh</t>
  </si>
  <si>
    <t>Jagtar Singh</t>
  </si>
  <si>
    <t>Raja Sansi</t>
  </si>
  <si>
    <t>PB/GRN/AMR/4/184</t>
  </si>
  <si>
    <t>Reduction in number of visits to Clinic</t>
  </si>
  <si>
    <t>Karam Singh</t>
  </si>
  <si>
    <t>Amrik Singh</t>
  </si>
  <si>
    <t>Machhi Wala</t>
  </si>
  <si>
    <t>PB/GRN/AMR/4/233</t>
  </si>
  <si>
    <t>Balbir Singh</t>
  </si>
  <si>
    <t>Neter Singh</t>
  </si>
  <si>
    <t>Mandiala</t>
  </si>
  <si>
    <t>PB/GRN/AMR/4/268</t>
  </si>
  <si>
    <t>Reduction in Eye Irritation</t>
  </si>
  <si>
    <t>Gurbax Singh</t>
  </si>
  <si>
    <t>Makan Singh</t>
  </si>
  <si>
    <t>Attari</t>
  </si>
  <si>
    <t>PB/GRN/AMR/4/280</t>
  </si>
  <si>
    <t>Bachan Singh</t>
  </si>
  <si>
    <t>Kulwinder Singh</t>
  </si>
  <si>
    <t>Talwandi Dogra</t>
  </si>
  <si>
    <t>PB/GRN/AMR/4/291</t>
  </si>
  <si>
    <t>Nazar Singh</t>
  </si>
  <si>
    <t>Parwinder Singh</t>
  </si>
  <si>
    <t>Pandori</t>
  </si>
  <si>
    <t>PB/GRN/AMR/4/314</t>
  </si>
  <si>
    <t>Kartar Singh</t>
  </si>
  <si>
    <t>Nishan Singh</t>
  </si>
  <si>
    <t>Chicha</t>
  </si>
  <si>
    <t>PB/GRN/AMR/4/384</t>
  </si>
  <si>
    <t>Don’t have to go to Jungle</t>
  </si>
  <si>
    <t>Onkar Singh</t>
  </si>
  <si>
    <t>Harbhajan Singh</t>
  </si>
  <si>
    <t>Varpal Klah</t>
  </si>
  <si>
    <t>PB/GRN/AMR/4/450</t>
  </si>
  <si>
    <t>Sulakhan Singh</t>
  </si>
  <si>
    <t>Harinder Singh</t>
  </si>
  <si>
    <t>Makhanwindi</t>
  </si>
  <si>
    <t>PB/GRN/AMR/4/464</t>
  </si>
  <si>
    <t>Safi Pur</t>
  </si>
  <si>
    <t>PB/GRN/AMR/4/497</t>
  </si>
  <si>
    <t>no</t>
  </si>
  <si>
    <t>Lakha Singh</t>
  </si>
  <si>
    <t>Jarnail Singh</t>
  </si>
  <si>
    <t>Safipur</t>
  </si>
  <si>
    <t>PB/GRN/AMR/4/607</t>
  </si>
  <si>
    <t>Ranjit Singh</t>
  </si>
  <si>
    <t>Amerjeet Singh</t>
  </si>
  <si>
    <t>Tangbola</t>
  </si>
  <si>
    <t>PB/GRN/AMR/4/628</t>
  </si>
  <si>
    <t>Harjit Singh</t>
  </si>
  <si>
    <t>Jugraj Singh</t>
  </si>
  <si>
    <t>Bhadiar</t>
  </si>
  <si>
    <t>PB/GRN/AMR/4/629</t>
  </si>
  <si>
    <t>Charan Singh</t>
  </si>
  <si>
    <t>Sukhminder Singh</t>
  </si>
  <si>
    <t>Bhorshi Rajputtan</t>
  </si>
  <si>
    <t>PB/GRN/AMR/4/637</t>
  </si>
  <si>
    <t>Kunan Singh</t>
  </si>
  <si>
    <t>Sodi Singh</t>
  </si>
  <si>
    <t>Udoke</t>
  </si>
  <si>
    <t>Baba Bakala</t>
  </si>
  <si>
    <t>PB/GRN/AMR/4/719</t>
  </si>
  <si>
    <t>Yes</t>
  </si>
  <si>
    <t>Seasonal/Occasionally</t>
  </si>
  <si>
    <t>Mass Gathering</t>
  </si>
  <si>
    <t>Swaran Singh</t>
  </si>
  <si>
    <t>Balveer Singh</t>
  </si>
  <si>
    <t>Rattan Garh</t>
  </si>
  <si>
    <t>PB/GRN/AMR/4/755</t>
  </si>
  <si>
    <t>Saidolahal</t>
  </si>
  <si>
    <t>PB/GRN/AMR/4/772</t>
  </si>
  <si>
    <t>Harnam Singh</t>
  </si>
  <si>
    <t>Kashmir Singh</t>
  </si>
  <si>
    <t>Wadala Kalan</t>
  </si>
  <si>
    <t>PB/GRN/AMR/4/811</t>
  </si>
  <si>
    <t>Arjan Singh</t>
  </si>
  <si>
    <t>Satnam Singh</t>
  </si>
  <si>
    <t>PB/GRN/AMR/4/856</t>
  </si>
  <si>
    <t>Tarlook Singh</t>
  </si>
  <si>
    <t>Harbans Kaur</t>
  </si>
  <si>
    <t>Butala</t>
  </si>
  <si>
    <t>PB/GRN/AMR/4/915</t>
  </si>
  <si>
    <t>Sawaran Singh</t>
  </si>
  <si>
    <t>Ajmar Singh</t>
  </si>
  <si>
    <t>Sathiala</t>
  </si>
  <si>
    <t>PB/GRN/AMR/4/916</t>
  </si>
  <si>
    <t>Sher Singh</t>
  </si>
  <si>
    <t>Jagir Singh</t>
  </si>
  <si>
    <t>PB/GRN/AMR/4/975</t>
  </si>
  <si>
    <t>Surinder Singh</t>
  </si>
  <si>
    <t>Baldev Singh</t>
  </si>
  <si>
    <t>Ramdiwali Musal Nana</t>
  </si>
  <si>
    <t>PB/GRN/AMR/4/1001</t>
  </si>
  <si>
    <t>Natha Singh</t>
  </si>
  <si>
    <t>Harjeet Singh</t>
  </si>
  <si>
    <t>Rayya</t>
  </si>
  <si>
    <t>PB/GRN/AMR/4/1154</t>
  </si>
  <si>
    <t>Sukhwinder Singh</t>
  </si>
  <si>
    <t>Jora Singh</t>
  </si>
  <si>
    <t>Talwadi</t>
  </si>
  <si>
    <t>PB/GRN/AMR/4/1170</t>
  </si>
  <si>
    <t>Balwinder Singh</t>
  </si>
  <si>
    <t>Harvinder Singh</t>
  </si>
  <si>
    <t>Khara</t>
  </si>
  <si>
    <t>Faridkot</t>
  </si>
  <si>
    <t>PB/GRN/FAR/4/1238</t>
  </si>
  <si>
    <t>Sandura Singh</t>
  </si>
  <si>
    <t>Kasmir Singh</t>
  </si>
  <si>
    <t>Sir Sarhi</t>
  </si>
  <si>
    <t>PB/GRN/FAR/4/1269</t>
  </si>
  <si>
    <t>Winter Season</t>
  </si>
  <si>
    <t>Jagga Singh</t>
  </si>
  <si>
    <t>Harjinder Singh</t>
  </si>
  <si>
    <t>Kundal</t>
  </si>
  <si>
    <t>Abohar</t>
  </si>
  <si>
    <t>Ferozepur</t>
  </si>
  <si>
    <t>PB/GRN/FER/4/1313</t>
  </si>
  <si>
    <t>Shai Ram</t>
  </si>
  <si>
    <t>Kaur Singh</t>
  </si>
  <si>
    <t>Bazidpura</t>
  </si>
  <si>
    <t>Fazilka</t>
  </si>
  <si>
    <t>PB/GRN/FER/4/1390</t>
  </si>
  <si>
    <t>Brij Lal</t>
  </si>
  <si>
    <t>Mukhtiar Singh</t>
  </si>
  <si>
    <t>Katehra Dhani</t>
  </si>
  <si>
    <t>PB/GRN/FER/4/1402</t>
  </si>
  <si>
    <t>Chunni Ram</t>
  </si>
  <si>
    <t>Tejinder Singh</t>
  </si>
  <si>
    <t>Bazidpur</t>
  </si>
  <si>
    <t>PB/GRN/FER/4/1407</t>
  </si>
  <si>
    <t>Kashi Ram</t>
  </si>
  <si>
    <t>Nihal Khera</t>
  </si>
  <si>
    <t>PB/GRN/FER/4/1418</t>
  </si>
  <si>
    <t>Manorang Ram</t>
  </si>
  <si>
    <t>Dharam Singh</t>
  </si>
  <si>
    <t>Kikarwala Rupa</t>
  </si>
  <si>
    <t>PB/GRN/FER/4/1446</t>
  </si>
  <si>
    <t>Lal Singh</t>
  </si>
  <si>
    <t>Jaswinder Singh</t>
  </si>
  <si>
    <t>Badani Jaimal Singh</t>
  </si>
  <si>
    <t>PB/GRN/FER/4/1504</t>
  </si>
  <si>
    <t>Kuljeet Singh</t>
  </si>
  <si>
    <t>Jaspal Singh</t>
  </si>
  <si>
    <t>Shakoor</t>
  </si>
  <si>
    <t>PB/GRN/FER/4/1510</t>
  </si>
  <si>
    <t>Gurmail Singh</t>
  </si>
  <si>
    <t>Ruknewala</t>
  </si>
  <si>
    <t>PB/GRN/FER/4/1586</t>
  </si>
  <si>
    <t>Jagsir Singh</t>
  </si>
  <si>
    <t>Gurditi</t>
  </si>
  <si>
    <t>PB/GRN/FER/4/1603</t>
  </si>
  <si>
    <t>Gurdev Singh</t>
  </si>
  <si>
    <t>PB/GRN/FER/4/1604</t>
  </si>
  <si>
    <t>Majar Singh</t>
  </si>
  <si>
    <t>Kunda Singh</t>
  </si>
  <si>
    <t>Sudh Singh Wala</t>
  </si>
  <si>
    <t>PB/GRN/FER/4/1646</t>
  </si>
  <si>
    <t>Har Krishan Lal</t>
  </si>
  <si>
    <t>Tarshem Singh</t>
  </si>
  <si>
    <t>Rindi</t>
  </si>
  <si>
    <t>PB/GRN/FER/4/1654</t>
  </si>
  <si>
    <t>Dula Singh</t>
  </si>
  <si>
    <t>Bagge Wala</t>
  </si>
  <si>
    <t>PB/GRN/FER/4/1663</t>
  </si>
  <si>
    <t>Bhagwan Singh</t>
  </si>
  <si>
    <t>Jagbir Singh</t>
  </si>
  <si>
    <t>Gulaami Wala</t>
  </si>
  <si>
    <t>PB/GRN/FER/4/1668</t>
  </si>
  <si>
    <t>Neshan Singh</t>
  </si>
  <si>
    <t>Angrej Singh</t>
  </si>
  <si>
    <t>Madika</t>
  </si>
  <si>
    <t>PB/GRN/FER/4/1678</t>
  </si>
  <si>
    <t>Sukhdev Singh</t>
  </si>
  <si>
    <t>Surinder Pal Singh</t>
  </si>
  <si>
    <t>Rukne Wala</t>
  </si>
  <si>
    <t>PB/GRN/FER/4/1687</t>
  </si>
  <si>
    <t>Gurbaksh Singh</t>
  </si>
  <si>
    <t>Harbhej Singh</t>
  </si>
  <si>
    <t>PB/GRN/FER/4/1789</t>
  </si>
  <si>
    <t>yes</t>
  </si>
  <si>
    <t>Jagraj Singh</t>
  </si>
  <si>
    <t>Nirmal Singh</t>
  </si>
  <si>
    <t>Subajadid</t>
  </si>
  <si>
    <t>PB/GRN/FER/4/1792</t>
  </si>
  <si>
    <t>Hera Singh</t>
  </si>
  <si>
    <t>budha Singh</t>
  </si>
  <si>
    <t>Katara</t>
  </si>
  <si>
    <t>PB/GRN/FER/4/1822</t>
  </si>
  <si>
    <t>Parsun Singh</t>
  </si>
  <si>
    <t>Kada Boda</t>
  </si>
  <si>
    <t>PB/GRN/FER/4/1828</t>
  </si>
  <si>
    <t>Makhan Singh</t>
  </si>
  <si>
    <t>Babu Singh</t>
  </si>
  <si>
    <t>Talwandi Jalle Khan</t>
  </si>
  <si>
    <t>Zira</t>
  </si>
  <si>
    <t>PB/GRN/FER/4/1922</t>
  </si>
  <si>
    <t>Rattan Singh</t>
  </si>
  <si>
    <t>Gurdeep Singh</t>
  </si>
  <si>
    <t>Nangal</t>
  </si>
  <si>
    <t>PB/GRN/FER/4/2023</t>
  </si>
  <si>
    <t>Narbhe Singh</t>
  </si>
  <si>
    <t>Botitian Wala</t>
  </si>
  <si>
    <t>PB/GRN/FER/4/2099</t>
  </si>
  <si>
    <t>Gopal Singh</t>
  </si>
  <si>
    <t>Ghudduwala</t>
  </si>
  <si>
    <t>PB/GRN/FER/4/2143</t>
  </si>
  <si>
    <t>Baj Singh</t>
  </si>
  <si>
    <t>Roday Jalhawala</t>
  </si>
  <si>
    <t>PB/GRN/FER/4/2201</t>
  </si>
  <si>
    <t>Gatta Badshsh</t>
  </si>
  <si>
    <t>PB/GRN/FER/4/2217</t>
  </si>
  <si>
    <t>Darbara Singh</t>
  </si>
  <si>
    <t>Avtar Singh</t>
  </si>
  <si>
    <t>Sooda</t>
  </si>
  <si>
    <t>PB/GRN/FER/4/2229</t>
  </si>
  <si>
    <t>Anoop Singh</t>
  </si>
  <si>
    <t>Charanjit Singh</t>
  </si>
  <si>
    <t>Chaab</t>
  </si>
  <si>
    <t>PB/GRN/FER/4/2244</t>
  </si>
  <si>
    <t>Inder Singh</t>
  </si>
  <si>
    <t>Pal Singh</t>
  </si>
  <si>
    <t>Katora</t>
  </si>
  <si>
    <t>PB/GRN/FER/4/2256</t>
  </si>
  <si>
    <t>Sardool Singh</t>
  </si>
  <si>
    <t>Khecr Wala</t>
  </si>
  <si>
    <t>PB/GRN/FER/4/2268</t>
  </si>
  <si>
    <t>Bagicha Singh</t>
  </si>
  <si>
    <t>Asiff Ke</t>
  </si>
  <si>
    <t>PB/GRN/FER/4/2366</t>
  </si>
  <si>
    <t>Sukhjinder Singh</t>
  </si>
  <si>
    <t>Lehra Bate</t>
  </si>
  <si>
    <t>PB/GRN/FER/4/2409</t>
  </si>
  <si>
    <t>Ajit Singh</t>
  </si>
  <si>
    <t>Dharm Singh</t>
  </si>
  <si>
    <t>Khosa Dal Singh</t>
  </si>
  <si>
    <t>PB/GRN/FER/4/2453</t>
  </si>
  <si>
    <t>Sohan Singh</t>
  </si>
  <si>
    <t>Dian Singh</t>
  </si>
  <si>
    <t>Hari Pur</t>
  </si>
  <si>
    <t>PB/GRN/FER/4/2505</t>
  </si>
  <si>
    <t>habitual Behavior</t>
  </si>
  <si>
    <t>Salook Singh</t>
  </si>
  <si>
    <t>Chamkaur Singh</t>
  </si>
  <si>
    <t>Lhoka Kala</t>
  </si>
  <si>
    <t>PB/GRN/FER/4/2530</t>
  </si>
  <si>
    <t>Santokh Singh</t>
  </si>
  <si>
    <t>Tehal Singh</t>
  </si>
  <si>
    <t>Maste Wala</t>
  </si>
  <si>
    <t>PB/GRN/FER/4/2546</t>
  </si>
  <si>
    <t>Mathab Singh</t>
  </si>
  <si>
    <t>Harpreet Singh</t>
  </si>
  <si>
    <t>Mushwal</t>
  </si>
  <si>
    <t>PB/GRN/FER/4/2590</t>
  </si>
  <si>
    <t>Raghbir Singh</t>
  </si>
  <si>
    <t>Mandebrihiwala</t>
  </si>
  <si>
    <t>Bhulath</t>
  </si>
  <si>
    <t>Kapurthala</t>
  </si>
  <si>
    <t>PB/GRN/KAP/4/2633</t>
  </si>
  <si>
    <t>Bhag Singh</t>
  </si>
  <si>
    <t>Harpal Singh</t>
  </si>
  <si>
    <t>Amadpur</t>
  </si>
  <si>
    <t>Jalandhar</t>
  </si>
  <si>
    <t>PB/GRN/KAP/4/2657</t>
  </si>
  <si>
    <t>Joginder Singh</t>
  </si>
  <si>
    <t>Bant Singh</t>
  </si>
  <si>
    <t>Udhaa Baharh Wala</t>
  </si>
  <si>
    <t>PB/GRN/KAP/4/2690</t>
  </si>
  <si>
    <t>Gurdil Singh</t>
  </si>
  <si>
    <t>Baljinder Kaur</t>
  </si>
  <si>
    <t>Sroopwal</t>
  </si>
  <si>
    <t>PB/GRN/KAP/4/2728</t>
  </si>
  <si>
    <t>Roar Singh</t>
  </si>
  <si>
    <t>Gurbakhs Singh</t>
  </si>
  <si>
    <t>Bala</t>
  </si>
  <si>
    <t>PB/GRN/KAP/4/2823</t>
  </si>
  <si>
    <t>Bashan Singh</t>
  </si>
  <si>
    <t>Nirbhal Singh</t>
  </si>
  <si>
    <t>Gazi Pur</t>
  </si>
  <si>
    <t>PB/GRN/KAP/4/2866</t>
  </si>
  <si>
    <t>Issue with the Pipeline</t>
  </si>
  <si>
    <t>Teja Singh</t>
  </si>
  <si>
    <t>Gurpal Singh</t>
  </si>
  <si>
    <t>Blaswhon Pur</t>
  </si>
  <si>
    <t>PB/GRN/KAP/4/2877</t>
  </si>
  <si>
    <t>Rajinder Kumar</t>
  </si>
  <si>
    <t>Amandeep Singh</t>
  </si>
  <si>
    <t>Tuphi</t>
  </si>
  <si>
    <t>PB/GRN/KAP/4/2881</t>
  </si>
  <si>
    <t>Buta Singh</t>
  </si>
  <si>
    <t>Sikhjit Singh Daliwal</t>
  </si>
  <si>
    <t>Muhirtkr</t>
  </si>
  <si>
    <t>PB/GRN/KAP/4/2904</t>
  </si>
  <si>
    <t>Mukhtiyar Singh</t>
  </si>
  <si>
    <t>Randhir Pur</t>
  </si>
  <si>
    <t>PB/GRN/KAP/4/3050</t>
  </si>
  <si>
    <t>Harnek Singh</t>
  </si>
  <si>
    <t>Paramjit Singh</t>
  </si>
  <si>
    <t>Fattuwala</t>
  </si>
  <si>
    <t>Sulthanpur Lodhi</t>
  </si>
  <si>
    <t>PB/GRN/KAP/4/3101</t>
  </si>
  <si>
    <t>Darshan Singh</t>
  </si>
  <si>
    <t>Baljeet Singh</t>
  </si>
  <si>
    <t>Mirpur</t>
  </si>
  <si>
    <t>PB/GRN/KAP/4/3155</t>
  </si>
  <si>
    <t>Major Singh</t>
  </si>
  <si>
    <t>Jagdev Singh</t>
  </si>
  <si>
    <t>Walipur Kalan</t>
  </si>
  <si>
    <t>Jagraon</t>
  </si>
  <si>
    <t>Ludhiana</t>
  </si>
  <si>
    <t>PB/GRN/LUD/4/3304</t>
  </si>
  <si>
    <t>Pritam Singh</t>
  </si>
  <si>
    <t>Swinderjeet Singh</t>
  </si>
  <si>
    <t>Kotli</t>
  </si>
  <si>
    <t>PB/GRN/LUD/4/3320</t>
  </si>
  <si>
    <t>Yadhwinder Singh</t>
  </si>
  <si>
    <t>Bhinder Singh</t>
  </si>
  <si>
    <t>Kouke Kalan</t>
  </si>
  <si>
    <t>PB/GRN/LUD/4/3382</t>
  </si>
  <si>
    <t>Amar Singh</t>
  </si>
  <si>
    <t>Massa Singh</t>
  </si>
  <si>
    <t>Swadi Pachmi</t>
  </si>
  <si>
    <t>PB/GRN/LUD/4/3390</t>
  </si>
  <si>
    <t>Ikolaha</t>
  </si>
  <si>
    <t>Khanna</t>
  </si>
  <si>
    <t>PB/GRN/LUD/4/3516</t>
  </si>
  <si>
    <t>Gurbatchan Singh</t>
  </si>
  <si>
    <t>Arminder Singh</t>
  </si>
  <si>
    <t>Isru</t>
  </si>
  <si>
    <t>PB/GRN/LUD/4/3529</t>
  </si>
  <si>
    <t>Segara Singh</t>
  </si>
  <si>
    <t>Biwipur</t>
  </si>
  <si>
    <t>khanna</t>
  </si>
  <si>
    <t>PB/GRN/LUD/4/3530</t>
  </si>
  <si>
    <t>Hardev Singh</t>
  </si>
  <si>
    <t>Panjrukha</t>
  </si>
  <si>
    <t>PB/GRN/LUD/4/3595</t>
  </si>
  <si>
    <t>DAlip Singh</t>
  </si>
  <si>
    <t>Kuldeep Kaur</t>
  </si>
  <si>
    <t>Kum Kalan</t>
  </si>
  <si>
    <t>PB/GRN/LUD/4/3607</t>
  </si>
  <si>
    <t>Jargri</t>
  </si>
  <si>
    <t>PB/GRN/LUD/4/3643</t>
  </si>
  <si>
    <t>Sarwan Singh</t>
  </si>
  <si>
    <t>Randhir Singh</t>
  </si>
  <si>
    <t>Ghader Bindi</t>
  </si>
  <si>
    <t>PB/GRN/LUD/4/3665</t>
  </si>
  <si>
    <t>Ratan Singh</t>
  </si>
  <si>
    <t>Mangal Singh</t>
  </si>
  <si>
    <t>Guocel</t>
  </si>
  <si>
    <t>PB/GRN/LUD/4/3675</t>
  </si>
  <si>
    <t>Lakhwinder Singh</t>
  </si>
  <si>
    <t>Koom Kalan</t>
  </si>
  <si>
    <t>PB/GRN/LUD/4/3702</t>
  </si>
  <si>
    <t>Sajjan Singh</t>
  </si>
  <si>
    <t>Hambarra</t>
  </si>
  <si>
    <t>PB/GRN/LUD/4/3745</t>
  </si>
  <si>
    <t>Melap Singh</t>
  </si>
  <si>
    <t>Sukhchen Singh</t>
  </si>
  <si>
    <t>Sekha</t>
  </si>
  <si>
    <t>PB/GRN/LUD/4/3790</t>
  </si>
  <si>
    <t>Dalwar Singh</t>
  </si>
  <si>
    <t>Gurjant Singh</t>
  </si>
  <si>
    <t>Mandiny</t>
  </si>
  <si>
    <t>PB/GRN/LUD/4/3827</t>
  </si>
  <si>
    <t>Thomas</t>
  </si>
  <si>
    <t>Harbans Singh</t>
  </si>
  <si>
    <t>Machian Khurde</t>
  </si>
  <si>
    <t>PB/GRN/LUD/4/3853</t>
  </si>
  <si>
    <t>Beant Singh</t>
  </si>
  <si>
    <t>Bharpur Singh</t>
  </si>
  <si>
    <t>Bharowal Khalan</t>
  </si>
  <si>
    <t>PB/GRN/LUD/4/3904</t>
  </si>
  <si>
    <t>Davinder Singh</t>
  </si>
  <si>
    <t>Gurtej Singh</t>
  </si>
  <si>
    <t>Baniewal</t>
  </si>
  <si>
    <t>PB/GRN/LUD/4/3926</t>
  </si>
  <si>
    <t>Khanpur</t>
  </si>
  <si>
    <t>PB/GRN/LUD/4/3930</t>
  </si>
  <si>
    <t>Surjit Singh</t>
  </si>
  <si>
    <t>Bhatha dmooha</t>
  </si>
  <si>
    <t>PB/GRN/LUD/4/3971</t>
  </si>
  <si>
    <t>Chak Kalan</t>
  </si>
  <si>
    <t>Mulapur</t>
  </si>
  <si>
    <t>PB/GRN/LUD/4/3988</t>
  </si>
  <si>
    <t>Amrit Singh</t>
  </si>
  <si>
    <t>Rauni</t>
  </si>
  <si>
    <t>Payal</t>
  </si>
  <si>
    <t>PB/GRN/LUD/4/4063</t>
  </si>
  <si>
    <t>Chanan Singh</t>
  </si>
  <si>
    <t>Santi Sarup</t>
  </si>
  <si>
    <t>Rabbo Nichi</t>
  </si>
  <si>
    <t>PB/GRN/LUD/4/4101</t>
  </si>
  <si>
    <t>Tara Singh</t>
  </si>
  <si>
    <t>Mullapur</t>
  </si>
  <si>
    <t>PB/GRN/LUD/4/4111</t>
  </si>
  <si>
    <t>Jaimal Singh</t>
  </si>
  <si>
    <t>Jagrup Singh</t>
  </si>
  <si>
    <t>Lassara Polewas</t>
  </si>
  <si>
    <t>PB/GRN/LUD/4/4112</t>
  </si>
  <si>
    <t>Partap Singh</t>
  </si>
  <si>
    <t>Bharthala Randhava</t>
  </si>
  <si>
    <t>PB/GRN/LUD/4/4116</t>
  </si>
  <si>
    <t>Mahinder Singh</t>
  </si>
  <si>
    <t>PB/GRN/LUD/4/4121</t>
  </si>
  <si>
    <t>Bhurkara</t>
  </si>
  <si>
    <t>PB/GRN/LUD/4/4132</t>
  </si>
  <si>
    <t>Maggar Singh</t>
  </si>
  <si>
    <t>Hari Singh</t>
  </si>
  <si>
    <t>Chankoian Khurd</t>
  </si>
  <si>
    <t>PB/GRN/LUD/4/4174</t>
  </si>
  <si>
    <t>Gurbachan Singh</t>
  </si>
  <si>
    <t>Bhadar Singh</t>
  </si>
  <si>
    <t>Kelan Hanse</t>
  </si>
  <si>
    <t>PB/GRN/LUD/4/4219</t>
  </si>
  <si>
    <t>Mela Singh</t>
  </si>
  <si>
    <t>Gurnam Singh</t>
  </si>
  <si>
    <t>Lassara Lakhowas</t>
  </si>
  <si>
    <t>PB/GRN/LUD/4/4308</t>
  </si>
  <si>
    <t>Baljit Singh</t>
  </si>
  <si>
    <t>Aluna Palla</t>
  </si>
  <si>
    <t>PB/GRN/LUD/4/4387</t>
  </si>
  <si>
    <t>Bir Singh</t>
  </si>
  <si>
    <t>Balraj Singh</t>
  </si>
  <si>
    <t>Bassian</t>
  </si>
  <si>
    <t>Raikot</t>
  </si>
  <si>
    <t>PB/GRN/LUD/4/4416</t>
  </si>
  <si>
    <t>Krishan Kumar</t>
  </si>
  <si>
    <t>Bhaini Baringa</t>
  </si>
  <si>
    <t>PB/GRN/LUD/4/4420</t>
  </si>
  <si>
    <t>Arjun Singh</t>
  </si>
  <si>
    <t>Inderjit Singh</t>
  </si>
  <si>
    <t>Dadahur</t>
  </si>
  <si>
    <t>PB/GRN/LUD/4/4436</t>
  </si>
  <si>
    <t>Mewa Singh</t>
  </si>
  <si>
    <t>Burj Hari Singh</t>
  </si>
  <si>
    <t>PB/GRN/LUD/4/4486</t>
  </si>
  <si>
    <t>Sadhu Singh</t>
  </si>
  <si>
    <t>Barundi</t>
  </si>
  <si>
    <t>PB/GRN/LUD/4/4502</t>
  </si>
  <si>
    <t>Pheru Rain</t>
  </si>
  <si>
    <t>PB/GRN/LUD/4/4550</t>
  </si>
  <si>
    <t>Bagga Singh</t>
  </si>
  <si>
    <t>Johlan</t>
  </si>
  <si>
    <t>PB/GRN/LUD/4/4563</t>
  </si>
  <si>
    <t>Mukand Singh</t>
  </si>
  <si>
    <t>Gobind Garh</t>
  </si>
  <si>
    <t>PB/GRN/LUD/4/4625</t>
  </si>
  <si>
    <t>Balvir Singh</t>
  </si>
  <si>
    <t>Ajaib Singh</t>
  </si>
  <si>
    <t>Jouhalan</t>
  </si>
  <si>
    <t>PB/GRN/LUD/4/4661</t>
  </si>
  <si>
    <t>Tar Singh</t>
  </si>
  <si>
    <t>Amarjit Kaur</t>
  </si>
  <si>
    <t>PB/GRN/LUD/4/4671</t>
  </si>
  <si>
    <t>Nasib Singh</t>
  </si>
  <si>
    <t>Amarjit Singh</t>
  </si>
  <si>
    <t>Jalal Diwal</t>
  </si>
  <si>
    <t>Rajkot</t>
  </si>
  <si>
    <t>PB/GRN/LUD/4/4704</t>
  </si>
  <si>
    <t>Ganga Singh</t>
  </si>
  <si>
    <t>Ajmer Singh</t>
  </si>
  <si>
    <t>Acharwal</t>
  </si>
  <si>
    <t>PB/GRN/LUD/4/4710</t>
  </si>
  <si>
    <t>Jaswinder Kaur</t>
  </si>
  <si>
    <t>Burmi</t>
  </si>
  <si>
    <t>PB/GRN/LUD/4/4722</t>
  </si>
  <si>
    <t>Dherurain</t>
  </si>
  <si>
    <t>PB/GRN/LUD/4/4726</t>
  </si>
  <si>
    <t>PB/GRN/LUD/4/4727</t>
  </si>
  <si>
    <t>Thakar Singh</t>
  </si>
  <si>
    <t>Ranjeet Singh</t>
  </si>
  <si>
    <t>Kalas</t>
  </si>
  <si>
    <t>PB/GRN/LUD/4/4734</t>
  </si>
  <si>
    <t>Harmesh Singh</t>
  </si>
  <si>
    <t>Pargat Singh</t>
  </si>
  <si>
    <t>Litter</t>
  </si>
  <si>
    <t>PB/GRN/LUD/4/4769</t>
  </si>
  <si>
    <t>Sardara Singh</t>
  </si>
  <si>
    <t>Balwant Singh</t>
  </si>
  <si>
    <t>Sehbaz Pura</t>
  </si>
  <si>
    <t>PB/GRN/LUD/4/4787</t>
  </si>
  <si>
    <t>Hari Dayal Singh</t>
  </si>
  <si>
    <t>Saharan Majara</t>
  </si>
  <si>
    <t>PB/GRN/LUD/4/4835</t>
  </si>
  <si>
    <t>Gurdial Singh</t>
  </si>
  <si>
    <t>Teerath Singh</t>
  </si>
  <si>
    <t>Bohapur</t>
  </si>
  <si>
    <t>Samrala</t>
  </si>
  <si>
    <t>PB/GRN/LUD/4/4918</t>
  </si>
  <si>
    <t>Lalah Kalan</t>
  </si>
  <si>
    <t>PB/GRN/LUD/4/4919</t>
  </si>
  <si>
    <t>Mehar Singh</t>
  </si>
  <si>
    <t>Manjit Singh</t>
  </si>
  <si>
    <t>Slana Bait</t>
  </si>
  <si>
    <t>PB/GRN/LUD/4/4952</t>
  </si>
  <si>
    <t>kishan Garh</t>
  </si>
  <si>
    <t>Budlada</t>
  </si>
  <si>
    <t>Mansa</t>
  </si>
  <si>
    <t>PB/GRN/MAN/4/5095</t>
  </si>
  <si>
    <t>Samsher Singh</t>
  </si>
  <si>
    <t>Kishan Garh</t>
  </si>
  <si>
    <t>Buplada</t>
  </si>
  <si>
    <t>PB/GRN/MAN/4/5105</t>
  </si>
  <si>
    <t>Sadhi Singh</t>
  </si>
  <si>
    <t>Dudlada</t>
  </si>
  <si>
    <t>PB/GRN/MAN/4/5113</t>
  </si>
  <si>
    <t>Makhtul Singh</t>
  </si>
  <si>
    <t>Burj Chabbar</t>
  </si>
  <si>
    <t>Maansa</t>
  </si>
  <si>
    <t>PB/GRN/MAN/4/5177</t>
  </si>
  <si>
    <t>Pardeep Singh</t>
  </si>
  <si>
    <t>Biroke Kalan</t>
  </si>
  <si>
    <t>PB/GRN/MAN/4/5187</t>
  </si>
  <si>
    <t>Samaao</t>
  </si>
  <si>
    <t>PB/GRN/MAN/4/5206</t>
  </si>
  <si>
    <t>Sukhwant Singh</t>
  </si>
  <si>
    <t>Dharminder Singh</t>
  </si>
  <si>
    <t>Bhandiayana</t>
  </si>
  <si>
    <t>PB/GRN/MAN/4/5217</t>
  </si>
  <si>
    <t>Amar Deep Singh</t>
  </si>
  <si>
    <t>Ralla</t>
  </si>
  <si>
    <t>PB/GRN/MAN/4/5238</t>
  </si>
  <si>
    <t>Gulzar Singh</t>
  </si>
  <si>
    <t>Heero Khurd</t>
  </si>
  <si>
    <t>PB/GRN/MAN/4/5254</t>
  </si>
  <si>
    <t>Gurtejbir Singh</t>
  </si>
  <si>
    <t>Sukhanand</t>
  </si>
  <si>
    <t>Baghapurana</t>
  </si>
  <si>
    <t>Moga</t>
  </si>
  <si>
    <t>PB/GRN/MOG/4/5394</t>
  </si>
  <si>
    <t>Maan Singh</t>
  </si>
  <si>
    <t>Gursinder Kaur</t>
  </si>
  <si>
    <t>Ladhaiye Ke</t>
  </si>
  <si>
    <t>PB/GRN/MOG/4/5417</t>
  </si>
  <si>
    <t>Nihal Singh</t>
  </si>
  <si>
    <t>Gurjinder Singh</t>
  </si>
  <si>
    <t>Sukhnand</t>
  </si>
  <si>
    <t>Bhaga Purana</t>
  </si>
  <si>
    <t>PB/GRN/MOG/4/5422</t>
  </si>
  <si>
    <t>Amrit Pal Singh</t>
  </si>
  <si>
    <t>Dharam Singh Wala</t>
  </si>
  <si>
    <t>Dharamkot</t>
  </si>
  <si>
    <t>PB/GRN/MOG/4/5444</t>
  </si>
  <si>
    <t>Jangir Singh</t>
  </si>
  <si>
    <t>Shadi wala</t>
  </si>
  <si>
    <t>PB/GRN/MOG/4/5448</t>
  </si>
  <si>
    <t>Bhaini</t>
  </si>
  <si>
    <t>PB/GRN/MOG/4/5525</t>
  </si>
  <si>
    <t>Jagroop Singh</t>
  </si>
  <si>
    <t>Fathegarh Panjtoor</t>
  </si>
  <si>
    <t>Dharm Kot</t>
  </si>
  <si>
    <t>PB/GRN/MOG/4/5557</t>
  </si>
  <si>
    <t>Tarlok Singh</t>
  </si>
  <si>
    <t>Maujgarh</t>
  </si>
  <si>
    <t>Dharmkot</t>
  </si>
  <si>
    <t>PB/GRN/MOG/4/5589</t>
  </si>
  <si>
    <t>Karnail Singh</t>
  </si>
  <si>
    <t>Kot Mohmad Khan</t>
  </si>
  <si>
    <t>PB/GRN/MOG/4/5620</t>
  </si>
  <si>
    <t>Gursharan Singh</t>
  </si>
  <si>
    <t>Salina</t>
  </si>
  <si>
    <t>PB/GRN/MOG/4/5653</t>
  </si>
  <si>
    <t>Narian Singh</t>
  </si>
  <si>
    <t>Dharmjeet Singh</t>
  </si>
  <si>
    <t>Moga Jit Singh</t>
  </si>
  <si>
    <t>PB/GRN/MOG/4/5724</t>
  </si>
  <si>
    <t>Geja Singh</t>
  </si>
  <si>
    <t>Amanjot Singh</t>
  </si>
  <si>
    <t>Dhalke</t>
  </si>
  <si>
    <t>PB/GRN/MOG/4/5754</t>
  </si>
  <si>
    <t>Bishan Singh</t>
  </si>
  <si>
    <t>Kulbir Singh</t>
  </si>
  <si>
    <t>Ghal Kalan</t>
  </si>
  <si>
    <t>PB/GRN/MOG/4/5773</t>
  </si>
  <si>
    <t>Tek Singh</t>
  </si>
  <si>
    <t>Khosa Kotla</t>
  </si>
  <si>
    <t>PB/GRN/MOG/4/5806</t>
  </si>
  <si>
    <t>Azab Singh</t>
  </si>
  <si>
    <t>Roop Singh</t>
  </si>
  <si>
    <t>Saidaky</t>
  </si>
  <si>
    <t>PB/GRN/MOG/4/5841</t>
  </si>
  <si>
    <t>Dhian Singh</t>
  </si>
  <si>
    <t>lakhvir Singh</t>
  </si>
  <si>
    <t>Khosa Jalal</t>
  </si>
  <si>
    <t>PB/GRN/MOG/4/5847</t>
  </si>
  <si>
    <t>Sodhi Singh</t>
  </si>
  <si>
    <t>PB/GRN/MOG/4/5848</t>
  </si>
  <si>
    <t>Nachhattar Singh</t>
  </si>
  <si>
    <t>PB/GRN/MOG/4/5849</t>
  </si>
  <si>
    <t>Chand Singh</t>
  </si>
  <si>
    <t>Khaai</t>
  </si>
  <si>
    <t>PB/GRN/MOG/4/5868</t>
  </si>
  <si>
    <t>Malkeet Singh</t>
  </si>
  <si>
    <t>Singhawala</t>
  </si>
  <si>
    <t>PB/GRN/MOG/4/5891</t>
  </si>
  <si>
    <t>Baljinder Singh</t>
  </si>
  <si>
    <t>Pattuhera Singh</t>
  </si>
  <si>
    <t>N S Wala</t>
  </si>
  <si>
    <t>PB/GRN/MOG/4/5928</t>
  </si>
  <si>
    <t>Sadaky</t>
  </si>
  <si>
    <t>PB/GRN/MOG/4/5934</t>
  </si>
  <si>
    <t>Charanjeet Singh</t>
  </si>
  <si>
    <t>Manooke gill</t>
  </si>
  <si>
    <t>Nihal Singh Wala</t>
  </si>
  <si>
    <t>PB/GRN/MOG/4/5977</t>
  </si>
  <si>
    <t>Mansa singh</t>
  </si>
  <si>
    <t>Giyan Singh</t>
  </si>
  <si>
    <t>Mannoke Gill</t>
  </si>
  <si>
    <t>PB/GRN/MOG/4/5985</t>
  </si>
  <si>
    <t>Jagver Singh</t>
  </si>
  <si>
    <t>PB/GRN/MOG/4/5990</t>
  </si>
  <si>
    <t>Gain Singh</t>
  </si>
  <si>
    <t>Lopo</t>
  </si>
  <si>
    <t>PB/GRN/MOG/4/6024</t>
  </si>
  <si>
    <t>Mela Ram</t>
  </si>
  <si>
    <t>Harbir Singh</t>
  </si>
  <si>
    <t>Daulla</t>
  </si>
  <si>
    <t>Giddar Baha</t>
  </si>
  <si>
    <t>Muktsar</t>
  </si>
  <si>
    <t>PB/GRN/MUK/4/6096</t>
  </si>
  <si>
    <t>Minuram</t>
  </si>
  <si>
    <t>Daljit Singh</t>
  </si>
  <si>
    <t>Dhani Natha Singh</t>
  </si>
  <si>
    <t>Malout</t>
  </si>
  <si>
    <t>PB/GRN/MUK/4/6144</t>
  </si>
  <si>
    <t>Sachi Singh</t>
  </si>
  <si>
    <t>Birdmno</t>
  </si>
  <si>
    <t>Nabha</t>
  </si>
  <si>
    <t>Patiala</t>
  </si>
  <si>
    <t>PB/GRN/PAT/4/6230</t>
  </si>
  <si>
    <t>Sewa Singh</t>
  </si>
  <si>
    <t>Khokh</t>
  </si>
  <si>
    <t>PB/GRN/PAT/4/6249</t>
  </si>
  <si>
    <t>Chanan singh</t>
  </si>
  <si>
    <t>Bahader Singh</t>
  </si>
  <si>
    <t>Khanaura</t>
  </si>
  <si>
    <t>PB/GRN/PAT/4/6302</t>
  </si>
  <si>
    <t>Pritam Singh Mann</t>
  </si>
  <si>
    <t>Dangrala Kharaud</t>
  </si>
  <si>
    <t>PB/GRN/PAT/4/6370</t>
  </si>
  <si>
    <t>Bhajan Singh</t>
  </si>
  <si>
    <t>Dhanori</t>
  </si>
  <si>
    <t>PB/GRN/PAT/4/6387</t>
  </si>
  <si>
    <t>Maghar Singh</t>
  </si>
  <si>
    <t>Amaritpal Singh</t>
  </si>
  <si>
    <t>Malewal</t>
  </si>
  <si>
    <t>PB/GRN/PAT/4/6443</t>
  </si>
  <si>
    <t>Sudhewal</t>
  </si>
  <si>
    <t>PB/GRN/PAT/4/6460</t>
  </si>
  <si>
    <t>Malook Singh</t>
  </si>
  <si>
    <t>Chaswal</t>
  </si>
  <si>
    <t>PB/GRN/PAT/4/6472</t>
  </si>
  <si>
    <t>Varinder Singh</t>
  </si>
  <si>
    <t>Kallar Majri</t>
  </si>
  <si>
    <t>PB/GRN/PAT/4/6497</t>
  </si>
  <si>
    <t>Rohta Sahib</t>
  </si>
  <si>
    <t>PB/GRN/PAT/4/6506</t>
  </si>
  <si>
    <t>Dhyan Singh</t>
  </si>
  <si>
    <t>Jasdev Singh</t>
  </si>
  <si>
    <t>Kansuha Khurd</t>
  </si>
  <si>
    <t>PB/GRN/PAT/4/6517</t>
  </si>
  <si>
    <t>Harcharn Singh</t>
  </si>
  <si>
    <t>Bugga Khurd</t>
  </si>
  <si>
    <t>PB/GRN/PAT/4/6580</t>
  </si>
  <si>
    <t>Karamjit Singh</t>
  </si>
  <si>
    <t>Lang</t>
  </si>
  <si>
    <t>PB/GRN/PAT/4/6599</t>
  </si>
  <si>
    <t>Sikander Singh</t>
  </si>
  <si>
    <t>Durga Pur</t>
  </si>
  <si>
    <t>PB/GRN/PAT/4/6606</t>
  </si>
  <si>
    <t>Jagit Singh</t>
  </si>
  <si>
    <t>Tunga</t>
  </si>
  <si>
    <t>PB/GRN/PAT/4/6612</t>
  </si>
  <si>
    <t>Jang Singh</t>
  </si>
  <si>
    <t>Lakhvir Singh</t>
  </si>
  <si>
    <t>Lubana Tanku</t>
  </si>
  <si>
    <t>PB/GRN/PAT/4/6645</t>
  </si>
  <si>
    <t>Banta Singh</t>
  </si>
  <si>
    <t>Kabir Singh</t>
  </si>
  <si>
    <t>Matorrha</t>
  </si>
  <si>
    <t>PB/GRN/PAT/4/6648</t>
  </si>
  <si>
    <t>Piara Singh</t>
  </si>
  <si>
    <t>Behbul Pur Khoie</t>
  </si>
  <si>
    <t>PB/GRN/PAT/4/6675</t>
  </si>
  <si>
    <t>Gurdh Lal Singh</t>
  </si>
  <si>
    <t>Saholi</t>
  </si>
  <si>
    <t>PB/GRN/PAT/4/6684</t>
  </si>
  <si>
    <t>Gurbakshk Singh</t>
  </si>
  <si>
    <t>Satgur Singh</t>
  </si>
  <si>
    <t>Cehial</t>
  </si>
  <si>
    <t>PB/GRN/PAT/4/6695</t>
  </si>
  <si>
    <t>Karaj Singh</t>
  </si>
  <si>
    <t>Ram Garh Channa</t>
  </si>
  <si>
    <t>PB/GRN/PAT/4/6730</t>
  </si>
  <si>
    <t>Gurbinder Singh</t>
  </si>
  <si>
    <t>Reasal</t>
  </si>
  <si>
    <t>PB/GRN/PAT/4/6731</t>
  </si>
  <si>
    <t>Hameer Singh</t>
  </si>
  <si>
    <t>Sardul Singh</t>
  </si>
  <si>
    <t>Rohti Khas</t>
  </si>
  <si>
    <t>PB/GRN/PAT/4/6813</t>
  </si>
  <si>
    <t>Bhuta Singh</t>
  </si>
  <si>
    <t>Shahpur</t>
  </si>
  <si>
    <t>PB/GRN/PAT/4/6821</t>
  </si>
  <si>
    <t>Kirpal Singh</t>
  </si>
  <si>
    <t>Nauhra</t>
  </si>
  <si>
    <t>PB/GRN/PAT/4/6829</t>
  </si>
  <si>
    <t>Santosh Singh</t>
  </si>
  <si>
    <t>Raj Singh</t>
  </si>
  <si>
    <t>Birarwal</t>
  </si>
  <si>
    <t>PB/GRN/PAT/4/6857</t>
  </si>
  <si>
    <t>Ranvir Singh</t>
  </si>
  <si>
    <t>Sangat Pura</t>
  </si>
  <si>
    <t>PB/GRN/PAT/4/6938</t>
  </si>
  <si>
    <t>Boutor Singh</t>
  </si>
  <si>
    <t>Dorga Pur</t>
  </si>
  <si>
    <t>PB/GRN/PAT/4/6974</t>
  </si>
  <si>
    <t>Nirmana</t>
  </si>
  <si>
    <t>PB/GRN/PAT/4/6982</t>
  </si>
  <si>
    <t>Mohinder Singh</t>
  </si>
  <si>
    <t>Kakrala</t>
  </si>
  <si>
    <t>PB/GRN/PAT/4/7095</t>
  </si>
  <si>
    <t>Chanan SIngh</t>
  </si>
  <si>
    <t>Baljinder Kour</t>
  </si>
  <si>
    <t>PB/GRN/PAT/4/7114</t>
  </si>
  <si>
    <t>Gurjit Singh</t>
  </si>
  <si>
    <t>Dhablan</t>
  </si>
  <si>
    <t>PB/GRN/PAT/4/7184</t>
  </si>
  <si>
    <t>Rorgarh</t>
  </si>
  <si>
    <t>PB/GRN/PAT/4/7202</t>
  </si>
  <si>
    <t>Kheri Mania</t>
  </si>
  <si>
    <t>PB/GRN/PAT/4/7215</t>
  </si>
  <si>
    <t>Parem Partap Singh</t>
  </si>
  <si>
    <t>Arno</t>
  </si>
  <si>
    <t>PB/GRN/PAT/4/7297</t>
  </si>
  <si>
    <t>Kaka Singh</t>
  </si>
  <si>
    <t>Sensar Wall</t>
  </si>
  <si>
    <t>PB/GRN/PAT/4/7306</t>
  </si>
  <si>
    <t>Gurcharan Singh</t>
  </si>
  <si>
    <t>Ugoke</t>
  </si>
  <si>
    <t>Patran</t>
  </si>
  <si>
    <t>PB/GRN/PAT/4/7420</t>
  </si>
  <si>
    <t>Raspal Singh</t>
  </si>
  <si>
    <t>Ghagha</t>
  </si>
  <si>
    <t>PB/GRN/PAT/4/7433</t>
  </si>
  <si>
    <t>Harcharan Singh</t>
  </si>
  <si>
    <t>Kartarpur</t>
  </si>
  <si>
    <t>PB/GRN/PAT/4/7474</t>
  </si>
  <si>
    <t>Surjan Singh</t>
  </si>
  <si>
    <t>Badshah Pur</t>
  </si>
  <si>
    <t>PB/GRN/PAT/4/7536</t>
  </si>
  <si>
    <t>Baljit Kaur</t>
  </si>
  <si>
    <t>Dhuhar</t>
  </si>
  <si>
    <t>PB/GRN/PAT/4/7547</t>
  </si>
  <si>
    <t>Hardam Singh</t>
  </si>
  <si>
    <t>Sawinder Singh</t>
  </si>
  <si>
    <t>Kulburshan</t>
  </si>
  <si>
    <t>Samana</t>
  </si>
  <si>
    <t>PB/GRN/PAT/4/7625</t>
  </si>
  <si>
    <t>PB/GRN/PAT/4/7643</t>
  </si>
  <si>
    <t>Bhola Singh</t>
  </si>
  <si>
    <t>Gajipur</t>
  </si>
  <si>
    <t>PB/GRN/PAT/4/7789</t>
  </si>
  <si>
    <t>Rajinder Singh</t>
  </si>
  <si>
    <t>Burara</t>
  </si>
  <si>
    <t>PB/GRN/PAT/4/7804</t>
  </si>
  <si>
    <t>Janger Singh</t>
  </si>
  <si>
    <t>PB/GRN/PAT/4/7813</t>
  </si>
  <si>
    <t>Polo Ram</t>
  </si>
  <si>
    <t>Killer Kapura</t>
  </si>
  <si>
    <t>Anandpur Sahib</t>
  </si>
  <si>
    <t>Ropar</t>
  </si>
  <si>
    <t>PB/GRN/ROP/4/7835</t>
  </si>
  <si>
    <t>Puran Singh</t>
  </si>
  <si>
    <t>Birbal Singh</t>
  </si>
  <si>
    <t>PB/GRN/ROP/4/7853</t>
  </si>
  <si>
    <t>Savaran Singh</t>
  </si>
  <si>
    <t>Ladal</t>
  </si>
  <si>
    <t>PB/GRN/ROP/4/8032</t>
  </si>
  <si>
    <t>Prithi Chand</t>
  </si>
  <si>
    <t>PB/GRN/ROP/4/8071</t>
  </si>
  <si>
    <t>Mehandpur</t>
  </si>
  <si>
    <t>PB/GRN/ROP/4/8073</t>
  </si>
  <si>
    <t>Geahun Singh</t>
  </si>
  <si>
    <t>Ajampur</t>
  </si>
  <si>
    <t>PB/GRN/ROP/4/8109</t>
  </si>
  <si>
    <t>Parminder Kaur</t>
  </si>
  <si>
    <t>Nurpur Khurd</t>
  </si>
  <si>
    <t>PB/GRN/ROP/4/8114</t>
  </si>
  <si>
    <t>Labh Singh</t>
  </si>
  <si>
    <t>Kotla Power House</t>
  </si>
  <si>
    <t>PB/GRN/ROP/4/8154</t>
  </si>
  <si>
    <t>Mator</t>
  </si>
  <si>
    <t>PB/GRN/ROP/4/8157</t>
  </si>
  <si>
    <t>Jagjit Singh</t>
  </si>
  <si>
    <t>PB/GRN/ROP/4/8179</t>
  </si>
  <si>
    <t>Lodipur</t>
  </si>
  <si>
    <t>PB/GRN/ROP/4/8245</t>
  </si>
  <si>
    <t>Saroop Singh</t>
  </si>
  <si>
    <t>Samsar Singh</t>
  </si>
  <si>
    <t>Raj Giry</t>
  </si>
  <si>
    <t>PB/GRN/ROP/4/8296</t>
  </si>
  <si>
    <t>Duma Wal</t>
  </si>
  <si>
    <t>PB/GRN/ROP/4/8307</t>
  </si>
  <si>
    <t>Lohar Daroli</t>
  </si>
  <si>
    <t>PB/GRN/ROP/4/8346</t>
  </si>
  <si>
    <t>Maraj Singh</t>
  </si>
  <si>
    <t>Gurcharn Singh</t>
  </si>
  <si>
    <t>Johal Dahi Wala</t>
  </si>
  <si>
    <t>Khadoor Sahib</t>
  </si>
  <si>
    <t>Tarn Taran</t>
  </si>
  <si>
    <t>PB/GRN/TRN/4/8419</t>
  </si>
  <si>
    <t>Sangara Singh</t>
  </si>
  <si>
    <t>Saran</t>
  </si>
  <si>
    <t>PB/GRN/TRN/4/8458</t>
  </si>
  <si>
    <t>Dyal Singh</t>
  </si>
  <si>
    <t>Beharipur</t>
  </si>
  <si>
    <t>PB/GRN/TRN/4/8474</t>
  </si>
  <si>
    <t>Dara Singh</t>
  </si>
  <si>
    <t>Chander Mahapurka</t>
  </si>
  <si>
    <t>PB/GRN/TRN/4/8487</t>
  </si>
  <si>
    <t>Bhupinder Singh</t>
  </si>
  <si>
    <t>Kallha</t>
  </si>
  <si>
    <t>PB/GRN/TRN/4/8510</t>
  </si>
  <si>
    <t>Kishan Singh</t>
  </si>
  <si>
    <t>Jajvir Singh</t>
  </si>
  <si>
    <t>Jahangir Kalan</t>
  </si>
  <si>
    <t>PB/GRN/TRN/4/8529</t>
  </si>
  <si>
    <t>Ujagar Singh</t>
  </si>
  <si>
    <t>Vain Poin</t>
  </si>
  <si>
    <t>PB/GRN/TRN/4/8591</t>
  </si>
  <si>
    <t>Bhan Singh</t>
  </si>
  <si>
    <t>Dulchi Pur</t>
  </si>
  <si>
    <t>PB/GRN/TRN/4/8599</t>
  </si>
  <si>
    <t>Asha Singh</t>
  </si>
  <si>
    <t>Fathianbad</t>
  </si>
  <si>
    <t>PB/GRN/TRN/4/8626</t>
  </si>
  <si>
    <t>Kirshan Singh</t>
  </si>
  <si>
    <t>Mian Wind</t>
  </si>
  <si>
    <t>PB/GRN/TRN/4/8698</t>
  </si>
  <si>
    <t>Jassa Singh</t>
  </si>
  <si>
    <t>Bahadur Singh</t>
  </si>
  <si>
    <t>Bhalojla</t>
  </si>
  <si>
    <t>PB/GRN/TRN/4/8705</t>
  </si>
  <si>
    <t>Raj Kaur</t>
  </si>
  <si>
    <t>PB/GRN/TRN/4/8712</t>
  </si>
  <si>
    <t>Chachal Singh</t>
  </si>
  <si>
    <t>PB/GRN/TRN/4/8715</t>
  </si>
  <si>
    <t>Gharka</t>
  </si>
  <si>
    <t>PB/GRN/TRN/4/8778</t>
  </si>
  <si>
    <t>Harbhajan Kaur</t>
  </si>
  <si>
    <t>Jawahdhpur</t>
  </si>
  <si>
    <t>PB/GRN/TRN/4/8785</t>
  </si>
  <si>
    <t>Bharowal</t>
  </si>
  <si>
    <t>PB/GRN/TRN/4/8799</t>
  </si>
  <si>
    <t>Mohar Singh</t>
  </si>
  <si>
    <t>Muglani</t>
  </si>
  <si>
    <t>PB/GRN/TRN/4/8804</t>
  </si>
  <si>
    <t>Allowal</t>
  </si>
  <si>
    <t>PB/GRN/TRN/4/8840</t>
  </si>
  <si>
    <t>seasonal/Occasionally</t>
  </si>
  <si>
    <t>Dewan Singh</t>
  </si>
  <si>
    <t>Khakh</t>
  </si>
  <si>
    <t>PB/GRN/TRN/4/8860</t>
  </si>
  <si>
    <t>Munda Pind</t>
  </si>
  <si>
    <t>PB/GRN/TRN/4/8875</t>
  </si>
  <si>
    <t>Jiwan Dass</t>
  </si>
  <si>
    <t>Kajiwal</t>
  </si>
  <si>
    <t>PB/GRN/TRN/4/8890</t>
  </si>
  <si>
    <t>PB/GRN/TRN/4/8952</t>
  </si>
  <si>
    <t>Jawandh Pur</t>
  </si>
  <si>
    <t>Khadur Sab</t>
  </si>
  <si>
    <t>PB/GRN/TRN/4/8971</t>
  </si>
  <si>
    <t>Jamarai</t>
  </si>
  <si>
    <t>Khudoor Sahib</t>
  </si>
  <si>
    <t>PB/GRN/TRN/4/9002</t>
  </si>
  <si>
    <t>Kabal Singh</t>
  </si>
  <si>
    <t>Sakander Singh</t>
  </si>
  <si>
    <t>Sabrah</t>
  </si>
  <si>
    <t>Patti</t>
  </si>
  <si>
    <t>PB/GRN/TRN/4/9080</t>
  </si>
  <si>
    <t>Sur Singh</t>
  </si>
  <si>
    <t>PB/GRN/TRN/4/9164</t>
  </si>
  <si>
    <t>JAgraj Singh</t>
  </si>
  <si>
    <t>Bhani Massa Singh</t>
  </si>
  <si>
    <t>PB/GRN/TRN/4/9193</t>
  </si>
  <si>
    <t>Balkar Singh</t>
  </si>
  <si>
    <t>Hazura Singh</t>
  </si>
  <si>
    <t>Valtoha</t>
  </si>
  <si>
    <t>PB/GRN/TRN/4/9245</t>
  </si>
  <si>
    <t>Sujit Singh</t>
  </si>
  <si>
    <t>Gurmit Singh</t>
  </si>
  <si>
    <t>Asal Uttad</t>
  </si>
  <si>
    <t>PB/GRN/TRN/4/9264</t>
  </si>
  <si>
    <t>Daljeet Singh</t>
  </si>
  <si>
    <t>Maha Singh</t>
  </si>
  <si>
    <t>Marikamboke</t>
  </si>
  <si>
    <t>PB/GRN/TRN/4/9273</t>
  </si>
  <si>
    <t>Jand</t>
  </si>
  <si>
    <t>PB/GRN/TRN/4/9299</t>
  </si>
  <si>
    <t>Simarjit Singh</t>
  </si>
  <si>
    <t>Dhun</t>
  </si>
  <si>
    <t>PB/GRN/TRN/4/9336</t>
  </si>
  <si>
    <t>Gurmej Singh</t>
  </si>
  <si>
    <t>PB/GRN/TRN/4/9412</t>
  </si>
  <si>
    <t>PB/GRN/TRN/4/9469</t>
  </si>
  <si>
    <t>Ram Singh</t>
  </si>
  <si>
    <t>Sangwan</t>
  </si>
  <si>
    <t>PB/GRN/TRN/4/9556</t>
  </si>
  <si>
    <t>Solakhan Singh</t>
  </si>
  <si>
    <t>Kalsian Klan</t>
  </si>
  <si>
    <t>PB/GRN/TRN/4/9567</t>
  </si>
  <si>
    <t>Jasbir Singh</t>
  </si>
  <si>
    <t>Khem Karn</t>
  </si>
  <si>
    <t>PB/GRN/TRN/4/9604</t>
  </si>
  <si>
    <t>Rajgulab Singh</t>
  </si>
  <si>
    <t>Ghariyala</t>
  </si>
  <si>
    <t>PB/GRN/TRN/4/9620</t>
  </si>
  <si>
    <t>Ram Gopal Ahir</t>
  </si>
  <si>
    <t>Kairon</t>
  </si>
  <si>
    <t>PB/GRN/TRN/4/9657</t>
  </si>
  <si>
    <t>Desa Singh</t>
  </si>
  <si>
    <t>Jageer Singh</t>
  </si>
  <si>
    <t>Kulla</t>
  </si>
  <si>
    <t>PB/GRN/TRN/4/9715</t>
  </si>
  <si>
    <t>Bhate Bhaini</t>
  </si>
  <si>
    <t>PB/GRN/TRN/4/9819</t>
  </si>
  <si>
    <t>MUKHTIAR SINGH</t>
  </si>
  <si>
    <t>RAJEWALA KHU</t>
  </si>
  <si>
    <t>PB/GRN/TRN/4/9908</t>
  </si>
  <si>
    <t>Parminder Singh</t>
  </si>
  <si>
    <t>Panjwar Khurd</t>
  </si>
  <si>
    <t>PB/GRN/TRN/4/9966</t>
  </si>
  <si>
    <t>Noushehra Pannuan</t>
  </si>
  <si>
    <t>PB/GRN/TRN/4/9976</t>
  </si>
  <si>
    <t>Kuldip Singh</t>
  </si>
  <si>
    <t>Johal Raju Singh</t>
  </si>
  <si>
    <t>PB/GRN/TRN/4/10001</t>
  </si>
  <si>
    <t>Dalip Singh</t>
  </si>
  <si>
    <t>Dhotian</t>
  </si>
  <si>
    <t>PB/GRN/TRN/4/10015</t>
  </si>
  <si>
    <t>Gian Singh</t>
  </si>
  <si>
    <t>Gurjot Singh</t>
  </si>
  <si>
    <t>Mano Chahal Kalan</t>
  </si>
  <si>
    <t>PB/GRN/TRN/4/10084</t>
  </si>
  <si>
    <t>Hajara Singh</t>
  </si>
  <si>
    <t>Hukam Singh</t>
  </si>
  <si>
    <t>Dayu</t>
  </si>
  <si>
    <t>PB/GRN/TRN/4/10090</t>
  </si>
  <si>
    <t>Thathi Khara</t>
  </si>
  <si>
    <t>PB/GRN/TRN/4/10145</t>
  </si>
  <si>
    <t>Bhullar</t>
  </si>
  <si>
    <t>PB/GRN/TRN/4/10193</t>
  </si>
  <si>
    <t>Gurwinder Singh</t>
  </si>
  <si>
    <t>Kambu</t>
  </si>
  <si>
    <t>PB/GRN/TRN/4/10232</t>
  </si>
  <si>
    <t>Gurmel Singh</t>
  </si>
  <si>
    <t>Kuharhka</t>
  </si>
  <si>
    <t>PB/GRN/TRN/4/10240</t>
  </si>
  <si>
    <t>Kewal Singh</t>
  </si>
  <si>
    <t>Sawragpuri</t>
  </si>
  <si>
    <t>PB/GRN/TRN/4/10274</t>
  </si>
  <si>
    <t>Ramphul Singh</t>
  </si>
  <si>
    <t>Gandiwind</t>
  </si>
  <si>
    <t>PB/GRN/TRN/4/10315</t>
  </si>
  <si>
    <t>Mugal Chak Gill</t>
  </si>
  <si>
    <t>PB/GRN/TRN/4/10353</t>
  </si>
  <si>
    <t>Singara Singh</t>
  </si>
  <si>
    <t>Bhuchar Klan</t>
  </si>
  <si>
    <t>PB/GRN/TRN/4/10434</t>
  </si>
  <si>
    <t>Nandpur</t>
  </si>
  <si>
    <t>PB/GRN/TRN/4/10457</t>
  </si>
  <si>
    <t>Batth</t>
  </si>
  <si>
    <t>PB/GRN/TRN/4/10500</t>
  </si>
  <si>
    <t>Thattha</t>
  </si>
  <si>
    <t>PB/GRN/TRN/4/10513</t>
  </si>
  <si>
    <t>Warana</t>
  </si>
  <si>
    <t>PB/GRN/TRN/4/10602</t>
  </si>
  <si>
    <t>Charn Singh</t>
  </si>
  <si>
    <t>Seron</t>
  </si>
  <si>
    <t>PB/GRN/TRN/4/10605</t>
  </si>
  <si>
    <t>Skhdev Singh</t>
  </si>
  <si>
    <t>Naushera Dhala</t>
  </si>
  <si>
    <t>PB/GRN/TRN/4/10698</t>
  </si>
  <si>
    <t>Mohan Singh</t>
  </si>
  <si>
    <t>Gurpreet Singh</t>
  </si>
  <si>
    <t>Manan</t>
  </si>
  <si>
    <t>PB/GRN/TRN/4/10831</t>
  </si>
  <si>
    <t>Jaswant Kaur</t>
  </si>
  <si>
    <t>PB/GRN/TRN/4/10854</t>
  </si>
  <si>
    <t>nhabitual Behavior</t>
  </si>
  <si>
    <t>Ajab Singh</t>
  </si>
  <si>
    <t>Nachter Singh</t>
  </si>
  <si>
    <t>Lalu Ghuman</t>
  </si>
  <si>
    <t>PB/GRN/TRN/4/10895</t>
  </si>
  <si>
    <t>PB/GRN/TRN/4/10900</t>
  </si>
  <si>
    <t>Buddha Singh</t>
  </si>
  <si>
    <t>Rajatal</t>
  </si>
  <si>
    <t>PB/GRN/TRN/4/10923</t>
  </si>
  <si>
    <t>Sawan Singh</t>
  </si>
  <si>
    <t>Boogh Hawelian</t>
  </si>
  <si>
    <t>PB/GRN/TRN/4/11060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</si>
</sst>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dd/mm/yyyy;@"/>
    <numFmt numFmtId="182" formatCode="dd/mm/yyyy"/>
    <numFmt numFmtId="183" formatCode="0.00;[Red]0.00"/>
    <numFmt numFmtId="184" formatCode="dd/mmm/yy"/>
    <numFmt numFmtId="185" formatCode="_ * #,##0_ ;_ * \-#,##0_ ;_ * &quot;-&quot;??_ ;_ @_ "/>
    <numFmt numFmtId="186" formatCode="0_ "/>
    <numFmt numFmtId="187" formatCode="0.000_ "/>
  </numFmts>
  <fonts count="34">
    <font>
      <sz val="11"/>
      <color theme="1"/>
      <name val="Calibri"/>
      <charset val="134"/>
      <scheme val="minor"/>
    </font>
    <font>
      <b/>
      <sz val="10"/>
      <color rgb="FF000000"/>
      <name val="Arial"/>
      <charset val="134"/>
    </font>
    <font>
      <b/>
      <sz val="12"/>
      <color rgb="FF000000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sz val="11"/>
      <name val="Calibri"/>
      <charset val="134"/>
      <scheme val="minor"/>
    </font>
    <font>
      <b/>
      <sz val="10"/>
      <name val="Times New Roman"/>
      <charset val="134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3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35" applyNumberFormat="0" applyAlignment="0" applyProtection="0">
      <alignment vertical="center"/>
    </xf>
    <xf numFmtId="0" fontId="22" fillId="7" borderId="36" applyNumberFormat="0" applyAlignment="0" applyProtection="0">
      <alignment vertical="center"/>
    </xf>
    <xf numFmtId="0" fontId="23" fillId="7" borderId="35" applyNumberFormat="0" applyAlignment="0" applyProtection="0">
      <alignment vertical="center"/>
    </xf>
    <xf numFmtId="0" fontId="24" fillId="8" borderId="37" applyNumberFormat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80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2" fillId="0" borderId="0"/>
    <xf numFmtId="0" fontId="33" fillId="0" borderId="0"/>
    <xf numFmtId="9" fontId="32" fillId="0" borderId="0" applyFon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0" fontId="0" fillId="0" borderId="0" xfId="0" applyFont="1" applyFill="1" applyAlignment="1"/>
    <xf numFmtId="0" fontId="0" fillId="0" borderId="0" xfId="0" applyFont="1" applyFill="1" applyAlignment="1">
      <alignment horizontal="left"/>
    </xf>
    <xf numFmtId="181" fontId="0" fillId="0" borderId="0" xfId="0" applyNumberFormat="1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82" fontId="0" fillId="0" borderId="1" xfId="0" applyNumberFormat="1" applyBorder="1"/>
    <xf numFmtId="0" fontId="0" fillId="0" borderId="3" xfId="0" applyFont="1" applyFill="1" applyBorder="1" applyAlignment="1"/>
    <xf numFmtId="0" fontId="0" fillId="0" borderId="1" xfId="0" applyFont="1" applyFill="1" applyBorder="1" applyAlignment="1"/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8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/>
    </xf>
    <xf numFmtId="181" fontId="0" fillId="0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83" fontId="0" fillId="0" borderId="1" xfId="0" applyNumberForma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/>
    </xf>
    <xf numFmtId="0" fontId="0" fillId="3" borderId="0" xfId="0" applyFill="1" applyBorder="1" applyAlignment="1"/>
    <xf numFmtId="0" fontId="4" fillId="3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0" fillId="3" borderId="0" xfId="0" applyFont="1" applyFill="1" applyBorder="1"/>
    <xf numFmtId="0" fontId="0" fillId="3" borderId="0" xfId="0" applyFill="1" applyBorder="1"/>
    <xf numFmtId="0" fontId="5" fillId="3" borderId="0" xfId="0" applyFont="1" applyFill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8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52" applyFont="1" applyBorder="1" applyAlignment="1">
      <alignment horizontal="left" vertical="center" wrapText="1"/>
    </xf>
    <xf numFmtId="10" fontId="0" fillId="0" borderId="1" xfId="0" applyNumberFormat="1" applyBorder="1"/>
    <xf numFmtId="0" fontId="10" fillId="0" borderId="1" xfId="0" applyFont="1" applyBorder="1" applyAlignment="1">
      <alignment horizontal="left" vertical="center"/>
    </xf>
    <xf numFmtId="185" fontId="0" fillId="0" borderId="1" xfId="1" applyNumberFormat="1" applyFont="1" applyFill="1" applyBorder="1"/>
    <xf numFmtId="0" fontId="4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186" fontId="0" fillId="0" borderId="1" xfId="0" applyNumberFormat="1" applyBorder="1"/>
    <xf numFmtId="0" fontId="4" fillId="0" borderId="1" xfId="0" applyFont="1" applyBorder="1"/>
    <xf numFmtId="0" fontId="0" fillId="0" borderId="1" xfId="0" applyBorder="1" applyAlignment="1">
      <alignment wrapText="1"/>
    </xf>
    <xf numFmtId="176" fontId="4" fillId="0" borderId="1" xfId="1" applyFont="1" applyFill="1" applyBorder="1"/>
    <xf numFmtId="1" fontId="0" fillId="0" borderId="0" xfId="0" applyNumberFormat="1"/>
    <xf numFmtId="0" fontId="4" fillId="0" borderId="9" xfId="0" applyFont="1" applyBorder="1"/>
    <xf numFmtId="176" fontId="4" fillId="0" borderId="9" xfId="1" applyFont="1" applyFill="1" applyBorder="1"/>
    <xf numFmtId="0" fontId="4" fillId="0" borderId="10" xfId="0" applyFont="1" applyBorder="1"/>
    <xf numFmtId="176" fontId="4" fillId="0" borderId="11" xfId="1" applyFont="1" applyFill="1" applyBorder="1"/>
    <xf numFmtId="185" fontId="0" fillId="0" borderId="0" xfId="0" applyNumberFormat="1"/>
    <xf numFmtId="186" fontId="0" fillId="0" borderId="0" xfId="0" applyNumberFormat="1"/>
    <xf numFmtId="0" fontId="8" fillId="0" borderId="0" xfId="0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11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76" fontId="0" fillId="0" borderId="0" xfId="0" applyNumberFormat="1"/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0" xfId="0" applyBorder="1"/>
    <xf numFmtId="0" fontId="4" fillId="4" borderId="12" xfId="0" applyFont="1" applyFill="1" applyBorder="1"/>
    <xf numFmtId="0" fontId="4" fillId="4" borderId="11" xfId="0" applyFont="1" applyFill="1" applyBorder="1"/>
    <xf numFmtId="0" fontId="0" fillId="0" borderId="4" xfId="0" applyBorder="1"/>
    <xf numFmtId="0" fontId="0" fillId="0" borderId="19" xfId="0" applyBorder="1"/>
    <xf numFmtId="9" fontId="0" fillId="0" borderId="1" xfId="0" applyNumberFormat="1" applyBorder="1"/>
    <xf numFmtId="0" fontId="0" fillId="0" borderId="20" xfId="0" applyBorder="1"/>
    <xf numFmtId="0" fontId="0" fillId="0" borderId="9" xfId="0" applyBorder="1"/>
    <xf numFmtId="0" fontId="0" fillId="0" borderId="21" xfId="0" applyBorder="1"/>
    <xf numFmtId="187" fontId="0" fillId="0" borderId="1" xfId="0" applyNumberFormat="1" applyBorder="1"/>
    <xf numFmtId="0" fontId="0" fillId="4" borderId="14" xfId="0" applyFill="1" applyBorder="1"/>
    <xf numFmtId="0" fontId="6" fillId="4" borderId="22" xfId="0" applyFont="1" applyFill="1" applyBorder="1" applyAlignment="1">
      <alignment horizontal="center"/>
    </xf>
    <xf numFmtId="0" fontId="0" fillId="4" borderId="23" xfId="0" applyFill="1" applyBorder="1"/>
    <xf numFmtId="0" fontId="0" fillId="4" borderId="24" xfId="0" applyFill="1" applyBorder="1"/>
    <xf numFmtId="0" fontId="12" fillId="4" borderId="1" xfId="0" applyFont="1" applyFill="1" applyBorder="1" applyAlignment="1">
      <alignment horizontal="center" vertical="center"/>
    </xf>
    <xf numFmtId="0" fontId="0" fillId="4" borderId="25" xfId="0" applyFill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0" fontId="10" fillId="0" borderId="1" xfId="3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4" fillId="4" borderId="2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25" xfId="0" applyBorder="1" applyAlignment="1">
      <alignment horizontal="center"/>
    </xf>
    <xf numFmtId="0" fontId="0" fillId="0" borderId="4" xfId="0" applyFont="1" applyBorder="1"/>
    <xf numFmtId="0" fontId="0" fillId="0" borderId="31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55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Comma 3" xfId="50"/>
    <cellStyle name="Comma 3 2" xfId="51"/>
    <cellStyle name="Normal 2" xfId="52"/>
    <cellStyle name="Normal 2 2" xfId="53"/>
    <cellStyle name="Percent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302</xdr:row>
      <xdr:rowOff>0</xdr:rowOff>
    </xdr:from>
    <xdr:to>
      <xdr:col>5</xdr:col>
      <xdr:colOff>468630</xdr:colOff>
      <xdr:row>320</xdr:row>
      <xdr:rowOff>111760</xdr:rowOff>
    </xdr:to>
    <xdr:pic>
      <xdr:nvPicPr>
        <xdr:cNvPr id="2" name="Picture 1" descr="Screenshot 2025-07-20 1303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1600" y="55717440"/>
          <a:ext cx="3097530" cy="3487420"/>
        </a:xfrm>
        <a:prstGeom prst="rect">
          <a:avLst/>
        </a:prstGeom>
      </xdr:spPr>
    </xdr:pic>
    <xdr:clientData/>
  </xdr:twoCellAnchor>
  <xdr:twoCellAnchor editAs="oneCell">
    <xdr:from>
      <xdr:col>9</xdr:col>
      <xdr:colOff>481330</xdr:colOff>
      <xdr:row>303</xdr:row>
      <xdr:rowOff>32385</xdr:rowOff>
    </xdr:from>
    <xdr:to>
      <xdr:col>13</xdr:col>
      <xdr:colOff>932815</xdr:colOff>
      <xdr:row>314</xdr:row>
      <xdr:rowOff>35560</xdr:rowOff>
    </xdr:to>
    <xdr:pic>
      <xdr:nvPicPr>
        <xdr:cNvPr id="5" name="Picture 4" descr="56 sample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50710" y="55932705"/>
          <a:ext cx="4215765" cy="209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F13" sqref="F13"/>
    </sheetView>
  </sheetViews>
  <sheetFormatPr defaultColWidth="8.77777777777778" defaultRowHeight="14.4" outlineLevelCol="6"/>
  <cols>
    <col min="2" max="2" width="49.3333333333333" customWidth="1"/>
    <col min="3" max="3" width="17.1111111111111" customWidth="1"/>
    <col min="4" max="4" width="12.7777777777778" customWidth="1"/>
    <col min="5" max="5" width="10.1111111111111" customWidth="1"/>
    <col min="6" max="6" width="24.5555555555556" customWidth="1"/>
    <col min="10" max="10" width="24.1111111111111" customWidth="1"/>
  </cols>
  <sheetData>
    <row r="1" ht="18" spans="1:7">
      <c r="A1" s="91"/>
      <c r="B1" s="92" t="s">
        <v>0</v>
      </c>
      <c r="C1" s="92"/>
      <c r="D1" s="92"/>
      <c r="E1" s="92"/>
      <c r="F1" s="92"/>
      <c r="G1" s="93"/>
    </row>
    <row r="2" ht="20.25" customHeight="1" spans="1:7">
      <c r="A2" s="94"/>
      <c r="B2" s="95" t="s">
        <v>1</v>
      </c>
      <c r="C2" s="95" t="s">
        <v>2</v>
      </c>
      <c r="D2" s="95" t="s">
        <v>3</v>
      </c>
      <c r="E2" s="95" t="s">
        <v>4</v>
      </c>
      <c r="F2" s="95" t="s">
        <v>5</v>
      </c>
      <c r="G2" s="96"/>
    </row>
    <row r="3" ht="28.8" spans="1:7">
      <c r="A3" s="94"/>
      <c r="B3" s="97" t="s">
        <v>6</v>
      </c>
      <c r="C3" s="98" t="s">
        <v>7</v>
      </c>
      <c r="D3" s="98" t="s">
        <v>8</v>
      </c>
      <c r="E3" s="98">
        <v>0.0156</v>
      </c>
      <c r="F3" s="98" t="s">
        <v>9</v>
      </c>
      <c r="G3" s="96"/>
    </row>
    <row r="4" spans="1:7">
      <c r="A4" s="94"/>
      <c r="B4" s="97" t="s">
        <v>10</v>
      </c>
      <c r="C4" s="98" t="s">
        <v>11</v>
      </c>
      <c r="D4" s="98" t="s">
        <v>12</v>
      </c>
      <c r="E4" s="98">
        <v>64.4</v>
      </c>
      <c r="F4" s="98" t="s">
        <v>13</v>
      </c>
      <c r="G4" s="96"/>
    </row>
    <row r="5" spans="1:7">
      <c r="A5" s="94"/>
      <c r="B5" s="97" t="s">
        <v>14</v>
      </c>
      <c r="C5" s="98" t="s">
        <v>15</v>
      </c>
      <c r="D5" s="98" t="s">
        <v>16</v>
      </c>
      <c r="E5" s="98">
        <v>11085</v>
      </c>
      <c r="F5" s="98" t="s">
        <v>17</v>
      </c>
      <c r="G5" s="96"/>
    </row>
    <row r="6" ht="57.6" spans="1:7">
      <c r="A6" s="94"/>
      <c r="B6" s="97" t="s">
        <v>18</v>
      </c>
      <c r="C6" s="98" t="s">
        <v>19</v>
      </c>
      <c r="D6" s="98" t="s">
        <v>20</v>
      </c>
      <c r="E6" s="99">
        <v>0.9561</v>
      </c>
      <c r="F6" s="98" t="s">
        <v>21</v>
      </c>
      <c r="G6" s="96"/>
    </row>
    <row r="7" ht="28.8" spans="1:7">
      <c r="A7" s="94"/>
      <c r="B7" s="53" t="s">
        <v>22</v>
      </c>
      <c r="C7" s="44" t="s">
        <v>23</v>
      </c>
      <c r="D7" s="53" t="s">
        <v>24</v>
      </c>
      <c r="E7" s="100">
        <v>5.38</v>
      </c>
      <c r="F7" s="44" t="s">
        <v>25</v>
      </c>
      <c r="G7" s="96"/>
    </row>
    <row r="8" ht="45" customHeight="1" spans="1:7">
      <c r="A8" s="94"/>
      <c r="B8" s="53" t="s">
        <v>22</v>
      </c>
      <c r="C8" s="44"/>
      <c r="D8" s="53" t="s">
        <v>26</v>
      </c>
      <c r="E8" s="101">
        <f>E7/12</f>
        <v>0.448333333333333</v>
      </c>
      <c r="F8" s="44" t="s">
        <v>25</v>
      </c>
      <c r="G8" s="96"/>
    </row>
    <row r="9" ht="25.05" customHeight="1" spans="1:7">
      <c r="A9" s="102"/>
      <c r="B9" s="103"/>
      <c r="C9" s="103"/>
      <c r="D9" s="103"/>
      <c r="E9" s="103"/>
      <c r="F9" s="103"/>
      <c r="G9" s="104"/>
    </row>
    <row r="10" ht="15.15"/>
    <row r="11" ht="15.15" spans="2:3">
      <c r="B11" s="70" t="s">
        <v>27</v>
      </c>
      <c r="C11" s="72"/>
    </row>
    <row r="12" ht="28.5" customHeight="1" spans="2:3">
      <c r="B12" s="105" t="s">
        <v>28</v>
      </c>
      <c r="C12" s="106" t="s">
        <v>29</v>
      </c>
    </row>
    <row r="13" spans="2:3">
      <c r="B13" s="107" t="s">
        <v>30</v>
      </c>
      <c r="C13" s="108">
        <v>11085</v>
      </c>
    </row>
    <row r="14" spans="2:3">
      <c r="B14" s="107" t="s">
        <v>31</v>
      </c>
      <c r="C14" s="108">
        <v>11085</v>
      </c>
    </row>
    <row r="15" spans="2:3">
      <c r="B15" s="107" t="s">
        <v>32</v>
      </c>
      <c r="C15" s="108">
        <v>11085</v>
      </c>
    </row>
    <row r="16" spans="2:3">
      <c r="B16" s="107" t="s">
        <v>33</v>
      </c>
      <c r="C16" s="108">
        <v>11085</v>
      </c>
    </row>
    <row r="17" spans="2:3">
      <c r="B17" s="107" t="s">
        <v>34</v>
      </c>
      <c r="C17" s="108">
        <v>11085</v>
      </c>
    </row>
    <row r="18" spans="2:3">
      <c r="B18" s="107" t="s">
        <v>35</v>
      </c>
      <c r="C18" s="108">
        <v>11085</v>
      </c>
    </row>
    <row r="19" spans="2:3">
      <c r="B19" s="107" t="s">
        <v>36</v>
      </c>
      <c r="C19" s="108">
        <v>11085</v>
      </c>
    </row>
    <row r="20" spans="2:3">
      <c r="B20" s="107" t="s">
        <v>37</v>
      </c>
      <c r="C20" s="108">
        <v>11085</v>
      </c>
    </row>
    <row r="21" spans="2:3">
      <c r="B21" s="107" t="s">
        <v>38</v>
      </c>
      <c r="C21" s="108">
        <v>11085</v>
      </c>
    </row>
    <row r="22" spans="2:3">
      <c r="B22" s="109" t="s">
        <v>39</v>
      </c>
      <c r="C22" s="110">
        <v>11085</v>
      </c>
    </row>
    <row r="23" spans="2:3">
      <c r="B23" s="81"/>
      <c r="C23" s="111"/>
    </row>
    <row r="24" spans="2:3">
      <c r="B24" s="81"/>
      <c r="C24" s="111"/>
    </row>
  </sheetData>
  <mergeCells count="2">
    <mergeCell ref="B1:F1"/>
    <mergeCell ref="B11:C11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17"/>
  <sheetViews>
    <sheetView topLeftCell="B1" workbookViewId="0">
      <selection activeCell="K7" sqref="K7"/>
    </sheetView>
  </sheetViews>
  <sheetFormatPr defaultColWidth="8.77777777777778" defaultRowHeight="14.4"/>
  <cols>
    <col min="2" max="2" width="49.3333333333333" customWidth="1"/>
    <col min="3" max="3" width="21.7777777777778" customWidth="1"/>
    <col min="4" max="4" width="17.4444444444444" customWidth="1"/>
    <col min="6" max="6" width="18.4444444444444" customWidth="1"/>
    <col min="11" max="11" width="20.8888888888889"/>
    <col min="12" max="12" width="17.5555555555556" customWidth="1"/>
  </cols>
  <sheetData>
    <row r="2" ht="15.15" spans="2:2">
      <c r="B2" t="s">
        <v>40</v>
      </c>
    </row>
    <row r="3" ht="15.15" spans="6:12">
      <c r="F3" s="68" t="s">
        <v>1</v>
      </c>
      <c r="G3" s="69"/>
      <c r="H3" s="69"/>
      <c r="I3" s="69"/>
      <c r="J3" s="69"/>
      <c r="K3" s="82" t="s">
        <v>4</v>
      </c>
      <c r="L3" s="83" t="s">
        <v>41</v>
      </c>
    </row>
    <row r="4" ht="32.25" customHeight="1" spans="2:12">
      <c r="B4" s="70" t="s">
        <v>42</v>
      </c>
      <c r="C4" s="71"/>
      <c r="D4" s="72"/>
      <c r="F4" s="73" t="s">
        <v>43</v>
      </c>
      <c r="G4" s="74"/>
      <c r="H4" s="74"/>
      <c r="I4" s="74"/>
      <c r="J4" s="74"/>
      <c r="K4" s="84">
        <v>7</v>
      </c>
      <c r="L4" s="85" t="s">
        <v>44</v>
      </c>
    </row>
    <row r="5" ht="41.25" customHeight="1" spans="2:12">
      <c r="B5" s="75" t="s">
        <v>28</v>
      </c>
      <c r="C5" s="76" t="s">
        <v>45</v>
      </c>
      <c r="D5" s="77" t="s">
        <v>46</v>
      </c>
      <c r="F5" s="78" t="s">
        <v>47</v>
      </c>
      <c r="G5" s="16"/>
      <c r="H5" s="16"/>
      <c r="I5" s="16"/>
      <c r="J5" s="16"/>
      <c r="K5" s="86">
        <v>0.06</v>
      </c>
      <c r="L5" s="87" t="s">
        <v>48</v>
      </c>
    </row>
    <row r="6" spans="2:12">
      <c r="B6" s="44" t="str">
        <f>'Parameters - Project'!B13</f>
        <v>October, 2024</v>
      </c>
      <c r="C6" s="44">
        <f>'Parameters - Project'!C13</f>
        <v>11085</v>
      </c>
      <c r="D6" s="44" t="s">
        <v>49</v>
      </c>
      <c r="F6" s="78" t="s">
        <v>50</v>
      </c>
      <c r="G6" s="16"/>
      <c r="H6" s="16"/>
      <c r="I6" s="16"/>
      <c r="J6" s="16"/>
      <c r="K6" s="44">
        <f>'Parameters - Project'!E5*BCPJHHYY!K5</f>
        <v>665.1</v>
      </c>
      <c r="L6" s="87"/>
    </row>
    <row r="7" ht="38.25" customHeight="1" spans="2:12">
      <c r="B7" s="44" t="str">
        <f>'Parameters - Project'!B14</f>
        <v>November,  2024</v>
      </c>
      <c r="C7" s="44">
        <f>'Parameters - Project'!C14</f>
        <v>11085</v>
      </c>
      <c r="D7" s="44" t="s">
        <v>49</v>
      </c>
      <c r="F7" s="79" t="s">
        <v>51</v>
      </c>
      <c r="G7" s="80"/>
      <c r="H7" s="80"/>
      <c r="I7" s="80"/>
      <c r="J7" s="80"/>
      <c r="K7" s="88">
        <f>('Parameters - Project'!E7/365)*K6*K4</f>
        <v>68.6237424657534</v>
      </c>
      <c r="L7" s="89" t="s">
        <v>52</v>
      </c>
    </row>
    <row r="8" ht="34.5" customHeight="1" spans="2:12">
      <c r="B8" s="44" t="str">
        <f>'Parameters - Project'!B15</f>
        <v>December, 2024</v>
      </c>
      <c r="C8" s="44">
        <f>'Parameters - Project'!C15</f>
        <v>11085</v>
      </c>
      <c r="D8" s="44" t="s">
        <v>49</v>
      </c>
      <c r="F8" s="79" t="s">
        <v>51</v>
      </c>
      <c r="G8" s="80"/>
      <c r="H8" s="80"/>
      <c r="I8" s="80"/>
      <c r="J8" s="80"/>
      <c r="K8" s="90">
        <f>K7/K6</f>
        <v>0.103178082191781</v>
      </c>
      <c r="L8" s="89" t="s">
        <v>53</v>
      </c>
    </row>
    <row r="9" spans="2:4">
      <c r="B9" s="44" t="str">
        <f>'Parameters - Project'!B16</f>
        <v>January, 2025</v>
      </c>
      <c r="C9" s="44">
        <f>'Parameters - Project'!C16</f>
        <v>11085</v>
      </c>
      <c r="D9" s="44" t="s">
        <v>49</v>
      </c>
    </row>
    <row r="10" spans="2:4">
      <c r="B10" s="44" t="str">
        <f>'Parameters - Project'!B17</f>
        <v>February, 2025</v>
      </c>
      <c r="C10" s="44">
        <f>'Parameters - Project'!C17</f>
        <v>11085</v>
      </c>
      <c r="D10" s="44" t="s">
        <v>49</v>
      </c>
    </row>
    <row r="11" spans="2:4">
      <c r="B11" s="44" t="str">
        <f>'Parameters - Project'!B18</f>
        <v>March, 2025</v>
      </c>
      <c r="C11" s="44">
        <f>'Parameters - Project'!C18</f>
        <v>11085</v>
      </c>
      <c r="D11" s="44" t="s">
        <v>49</v>
      </c>
    </row>
    <row r="12" spans="2:4">
      <c r="B12" s="44" t="str">
        <f>'Parameters - Project'!B19</f>
        <v>April, 2025</v>
      </c>
      <c r="C12" s="44">
        <f>'Parameters - Project'!C19</f>
        <v>11085</v>
      </c>
      <c r="D12" s="44" t="s">
        <v>49</v>
      </c>
    </row>
    <row r="13" spans="2:4">
      <c r="B13" s="44" t="str">
        <f>'Parameters - Project'!B20</f>
        <v>May, 2025</v>
      </c>
      <c r="C13" s="44">
        <f>'Parameters - Project'!C20</f>
        <v>11085</v>
      </c>
      <c r="D13" s="44" t="s">
        <v>49</v>
      </c>
    </row>
    <row r="14" spans="2:4">
      <c r="B14" s="44" t="str">
        <f>'Parameters - Project'!B21</f>
        <v>June, 2025</v>
      </c>
      <c r="C14" s="44">
        <f>'Parameters - Project'!C21</f>
        <v>11085</v>
      </c>
      <c r="D14" s="44" t="s">
        <v>49</v>
      </c>
    </row>
    <row r="15" spans="2:4">
      <c r="B15" s="44" t="str">
        <f>'Parameters - Project'!B22</f>
        <v>July,2025</v>
      </c>
      <c r="C15" s="44">
        <f>'Parameters - Project'!C22</f>
        <v>11085</v>
      </c>
      <c r="D15" s="44" t="s">
        <v>49</v>
      </c>
    </row>
    <row r="16" spans="2:4">
      <c r="B16" s="81"/>
      <c r="C16" s="81"/>
      <c r="D16" s="81"/>
    </row>
    <row r="17" spans="2:4">
      <c r="B17" s="81"/>
      <c r="C17" s="81"/>
      <c r="D17" s="81"/>
    </row>
  </sheetData>
  <mergeCells count="7">
    <mergeCell ref="F3:J3"/>
    <mergeCell ref="B4:D4"/>
    <mergeCell ref="F4:J4"/>
    <mergeCell ref="F5:J5"/>
    <mergeCell ref="F6:J6"/>
    <mergeCell ref="F7:J7"/>
    <mergeCell ref="F8:J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8"/>
  <sheetViews>
    <sheetView topLeftCell="A12" workbookViewId="0">
      <selection activeCell="H28" sqref="H28"/>
    </sheetView>
  </sheetViews>
  <sheetFormatPr defaultColWidth="9.11111111111111" defaultRowHeight="14.4"/>
  <cols>
    <col min="2" max="2" width="37.1111111111111" customWidth="1"/>
    <col min="3" max="3" width="14.7777777777778" customWidth="1"/>
    <col min="4" max="4" width="27.7777777777778" customWidth="1"/>
    <col min="6" max="6" width="29.2222222222222" customWidth="1"/>
    <col min="7" max="7" width="13.1111111111111" customWidth="1"/>
    <col min="8" max="8" width="26.3333333333333" customWidth="1"/>
    <col min="11" max="11" width="9.55555555555556"/>
  </cols>
  <sheetData>
    <row r="1" ht="15.15"/>
    <row r="2" ht="15.15" spans="2:3">
      <c r="B2" s="32" t="s">
        <v>54</v>
      </c>
      <c r="C2" s="33"/>
    </row>
    <row r="3" spans="2:3">
      <c r="B3" s="34"/>
      <c r="C3" s="34"/>
    </row>
    <row r="4" spans="2:5">
      <c r="B4" s="34"/>
      <c r="C4" s="34" t="s">
        <v>55</v>
      </c>
      <c r="E4" s="34" t="s">
        <v>56</v>
      </c>
    </row>
    <row r="5" spans="2:5">
      <c r="B5" s="35" t="s">
        <v>57</v>
      </c>
      <c r="C5" s="35"/>
      <c r="E5" s="34" t="s">
        <v>58</v>
      </c>
    </row>
    <row r="6" ht="15.15"/>
    <row r="7" ht="18.75" spans="2:8">
      <c r="B7" s="36" t="s">
        <v>59</v>
      </c>
      <c r="C7" s="37"/>
      <c r="D7" s="38"/>
      <c r="F7" s="36" t="s">
        <v>60</v>
      </c>
      <c r="G7" s="37"/>
      <c r="H7" s="38"/>
    </row>
    <row r="8" spans="2:8">
      <c r="B8" s="39" t="s">
        <v>61</v>
      </c>
      <c r="C8" s="39" t="s">
        <v>62</v>
      </c>
      <c r="D8" s="39" t="s">
        <v>4</v>
      </c>
      <c r="F8" s="39" t="s">
        <v>61</v>
      </c>
      <c r="G8" s="39" t="s">
        <v>62</v>
      </c>
      <c r="H8" s="39" t="s">
        <v>4</v>
      </c>
    </row>
    <row r="9" spans="2:8">
      <c r="B9" s="40" t="s">
        <v>63</v>
      </c>
      <c r="C9" s="41" t="s">
        <v>64</v>
      </c>
      <c r="D9" s="42">
        <v>45566</v>
      </c>
      <c r="F9" s="40" t="s">
        <v>63</v>
      </c>
      <c r="G9" s="41" t="s">
        <v>64</v>
      </c>
      <c r="H9" s="42">
        <v>45658</v>
      </c>
    </row>
    <row r="10" spans="2:8">
      <c r="B10" s="40" t="s">
        <v>65</v>
      </c>
      <c r="C10" s="41" t="s">
        <v>64</v>
      </c>
      <c r="D10" s="42">
        <v>45657</v>
      </c>
      <c r="F10" s="40" t="s">
        <v>65</v>
      </c>
      <c r="G10" s="41" t="s">
        <v>64</v>
      </c>
      <c r="H10" s="42">
        <v>45869</v>
      </c>
    </row>
    <row r="11" spans="2:8">
      <c r="B11" s="40" t="s">
        <v>66</v>
      </c>
      <c r="C11" s="41" t="s">
        <v>44</v>
      </c>
      <c r="D11" s="43">
        <f>_xlfn.DAYS(D10+1,D9)</f>
        <v>92</v>
      </c>
      <c r="F11" s="40" t="s">
        <v>66</v>
      </c>
      <c r="G11" s="41" t="s">
        <v>44</v>
      </c>
      <c r="H11" s="43">
        <f>_xlfn.DAYS(H10+1,H9)</f>
        <v>212</v>
      </c>
    </row>
    <row r="12" spans="2:8">
      <c r="B12" s="40" t="s">
        <v>67</v>
      </c>
      <c r="C12" s="41" t="s">
        <v>68</v>
      </c>
      <c r="D12" s="44">
        <f>'Parameters - Project'!E5</f>
        <v>11085</v>
      </c>
      <c r="F12" s="40" t="s">
        <v>67</v>
      </c>
      <c r="G12" s="41" t="s">
        <v>68</v>
      </c>
      <c r="H12" s="44">
        <f>'Parameters - Project'!E5</f>
        <v>11085</v>
      </c>
    </row>
    <row r="13" spans="2:8">
      <c r="B13" s="45" t="s">
        <v>69</v>
      </c>
      <c r="C13" s="41" t="s">
        <v>70</v>
      </c>
      <c r="D13" s="44">
        <f>'Parameters - Project'!E7</f>
        <v>5.38</v>
      </c>
      <c r="F13" s="45" t="s">
        <v>69</v>
      </c>
      <c r="G13" s="41" t="s">
        <v>70</v>
      </c>
      <c r="H13" s="44">
        <f>'Parameters - Project'!E7</f>
        <v>5.38</v>
      </c>
    </row>
    <row r="14" spans="2:8">
      <c r="B14" s="45" t="s">
        <v>69</v>
      </c>
      <c r="C14" s="41" t="s">
        <v>71</v>
      </c>
      <c r="D14" s="44">
        <f>D13/365</f>
        <v>0.0147397260273973</v>
      </c>
      <c r="F14" s="45" t="s">
        <v>69</v>
      </c>
      <c r="G14" s="41" t="s">
        <v>71</v>
      </c>
      <c r="H14" s="44">
        <f>H13/365</f>
        <v>0.0147397260273973</v>
      </c>
    </row>
    <row r="15" spans="2:8">
      <c r="B15" s="45" t="s">
        <v>72</v>
      </c>
      <c r="C15" s="41" t="s">
        <v>73</v>
      </c>
      <c r="D15" s="44">
        <f>BCPJHHYY!K8/365</f>
        <v>0.000282679677237756</v>
      </c>
      <c r="F15" s="45" t="s">
        <v>72</v>
      </c>
      <c r="G15" s="41" t="s">
        <v>73</v>
      </c>
      <c r="H15" s="44">
        <f>BCPJHHYY!K8/365</f>
        <v>0.000282679677237756</v>
      </c>
    </row>
    <row r="16" spans="2:8">
      <c r="B16" s="45" t="s">
        <v>74</v>
      </c>
      <c r="C16" s="41" t="s">
        <v>71</v>
      </c>
      <c r="D16" s="44">
        <f>D14-D15</f>
        <v>0.0144570463501595</v>
      </c>
      <c r="F16" s="45" t="s">
        <v>74</v>
      </c>
      <c r="G16" s="41" t="s">
        <v>71</v>
      </c>
      <c r="H16" s="44">
        <f>H14-H15</f>
        <v>0.0144570463501595</v>
      </c>
    </row>
    <row r="17" spans="2:8">
      <c r="B17" s="45" t="s">
        <v>75</v>
      </c>
      <c r="C17" s="41" t="s">
        <v>71</v>
      </c>
      <c r="D17" s="44">
        <f>D16*0.95</f>
        <v>0.0137341940326516</v>
      </c>
      <c r="F17" s="45" t="s">
        <v>75</v>
      </c>
      <c r="G17" s="41" t="s">
        <v>71</v>
      </c>
      <c r="H17" s="44">
        <f>H16*0.95</f>
        <v>0.0137341940326516</v>
      </c>
    </row>
    <row r="18" spans="2:8">
      <c r="B18" s="45" t="s">
        <v>19</v>
      </c>
      <c r="C18" s="41" t="s">
        <v>20</v>
      </c>
      <c r="D18" s="46">
        <f>'Parameters - Project'!E6</f>
        <v>0.9561</v>
      </c>
      <c r="F18" s="45" t="s">
        <v>19</v>
      </c>
      <c r="G18" s="41" t="s">
        <v>20</v>
      </c>
      <c r="H18" s="46">
        <f>'Parameters - Project'!E6</f>
        <v>0.9561</v>
      </c>
    </row>
    <row r="19" spans="2:8">
      <c r="B19" s="45" t="s">
        <v>76</v>
      </c>
      <c r="C19" s="47" t="s">
        <v>8</v>
      </c>
      <c r="D19" s="44">
        <f>'Parameters - Project'!E3</f>
        <v>0.0156</v>
      </c>
      <c r="F19" s="45" t="s">
        <v>76</v>
      </c>
      <c r="G19" s="47" t="s">
        <v>8</v>
      </c>
      <c r="H19" s="44">
        <f>'Parameters - Project'!E3</f>
        <v>0.0156</v>
      </c>
    </row>
    <row r="20" spans="2:11">
      <c r="B20" s="45" t="s">
        <v>77</v>
      </c>
      <c r="C20" s="47" t="s">
        <v>12</v>
      </c>
      <c r="D20" s="44">
        <f>'Parameters - Project'!E4</f>
        <v>64.4</v>
      </c>
      <c r="F20" s="45" t="s">
        <v>77</v>
      </c>
      <c r="G20" s="47" t="s">
        <v>12</v>
      </c>
      <c r="H20" s="44">
        <f>'Parameters - Project'!E4</f>
        <v>64.4</v>
      </c>
      <c r="K20" s="67"/>
    </row>
    <row r="21" spans="2:8">
      <c r="B21" s="45" t="s">
        <v>78</v>
      </c>
      <c r="C21" s="44" t="s">
        <v>79</v>
      </c>
      <c r="D21" s="48">
        <f>ROUNDDOWN(D12*D11*D17*D18*D19*D20,0)</f>
        <v>13453</v>
      </c>
      <c r="F21" s="45" t="s">
        <v>78</v>
      </c>
      <c r="G21" s="44" t="s">
        <v>79</v>
      </c>
      <c r="H21" s="48">
        <f>ROUNDDOWN(H12*H11*H17*H18*H19*H20,0)</f>
        <v>31001</v>
      </c>
    </row>
    <row r="22" ht="14" customHeight="1" spans="2:8">
      <c r="B22" s="49" t="s">
        <v>80</v>
      </c>
      <c r="C22" s="50" t="s">
        <v>81</v>
      </c>
      <c r="D22" s="51">
        <f>D11*D12*(D14-D15)*D18*D19*D20</f>
        <v>14161.7486520815</v>
      </c>
      <c r="F22" s="52" t="s">
        <v>80</v>
      </c>
      <c r="G22" s="53" t="s">
        <v>82</v>
      </c>
      <c r="H22" s="51">
        <f>H11*H12*(H14-H15)*H18*H19*H20</f>
        <v>32633.5947200139</v>
      </c>
    </row>
    <row r="23" spans="6:8">
      <c r="F23" s="52" t="s">
        <v>80</v>
      </c>
      <c r="G23" s="44" t="s">
        <v>52</v>
      </c>
      <c r="H23" s="51">
        <f>D22+H22</f>
        <v>46795.3433720953</v>
      </c>
    </row>
    <row r="24" spans="3:4">
      <c r="C24" s="52" t="s">
        <v>83</v>
      </c>
      <c r="D24" s="52" t="s">
        <v>84</v>
      </c>
    </row>
    <row r="25" spans="3:8">
      <c r="C25" s="52">
        <v>2024</v>
      </c>
      <c r="D25" s="54">
        <f>D21</f>
        <v>13453</v>
      </c>
      <c r="H25" s="55"/>
    </row>
    <row r="26" ht="15.15" spans="3:4">
      <c r="C26" s="56">
        <v>2025</v>
      </c>
      <c r="D26" s="57">
        <f>H21</f>
        <v>31001</v>
      </c>
    </row>
    <row r="27" ht="15.15" spans="3:8">
      <c r="C27" s="58" t="s">
        <v>85</v>
      </c>
      <c r="D27" s="59">
        <f>D25+D26</f>
        <v>44454</v>
      </c>
      <c r="H27" s="60"/>
    </row>
    <row r="28" spans="8:8">
      <c r="H28" s="61"/>
    </row>
    <row r="32" spans="2:5">
      <c r="B32" s="43" t="s">
        <v>63</v>
      </c>
      <c r="C32" s="42">
        <v>45566</v>
      </c>
      <c r="D32" s="62"/>
      <c r="E32" s="62"/>
    </row>
    <row r="33" spans="2:5">
      <c r="B33" s="43" t="s">
        <v>65</v>
      </c>
      <c r="C33" s="42">
        <v>45869</v>
      </c>
      <c r="D33" s="62"/>
      <c r="E33" s="62"/>
    </row>
    <row r="34" spans="2:5">
      <c r="B34" s="43" t="s">
        <v>66</v>
      </c>
      <c r="C34" s="43">
        <f>_xlfn.DAYS(C33+1,C32)</f>
        <v>304</v>
      </c>
      <c r="D34" s="62"/>
      <c r="E34" s="62"/>
    </row>
    <row r="35" ht="28.8" spans="2:5">
      <c r="B35" s="43" t="s">
        <v>86</v>
      </c>
      <c r="C35" s="43">
        <v>54424</v>
      </c>
      <c r="D35" s="43" t="s">
        <v>87</v>
      </c>
      <c r="E35" s="62"/>
    </row>
    <row r="36" spans="2:7">
      <c r="B36" s="43" t="s">
        <v>88</v>
      </c>
      <c r="C36" s="63">
        <f>(C35/365)</f>
        <v>149.106849315069</v>
      </c>
      <c r="D36" s="43" t="s">
        <v>89</v>
      </c>
      <c r="E36" s="62"/>
      <c r="F36" s="64"/>
      <c r="G36" s="64"/>
    </row>
    <row r="37" ht="39" customHeight="1" spans="2:7">
      <c r="B37" s="43" t="s">
        <v>90</v>
      </c>
      <c r="C37" s="63">
        <f>(C36*C34)</f>
        <v>45328.482191781</v>
      </c>
      <c r="D37" s="43" t="s">
        <v>91</v>
      </c>
      <c r="E37" s="62"/>
      <c r="F37" s="64"/>
      <c r="G37" s="64"/>
    </row>
    <row r="38" ht="45" customHeight="1" spans="2:7">
      <c r="B38" s="65" t="s">
        <v>92</v>
      </c>
      <c r="C38" s="66">
        <f>D27</f>
        <v>44454</v>
      </c>
      <c r="D38" s="65" t="s">
        <v>91</v>
      </c>
      <c r="E38" s="62"/>
      <c r="F38" s="64"/>
      <c r="G38" s="64"/>
    </row>
  </sheetData>
  <mergeCells count="3">
    <mergeCell ref="B2:C2"/>
    <mergeCell ref="B7:D7"/>
    <mergeCell ref="F7:H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2"/>
  <sheetViews>
    <sheetView tabSelected="1" zoomScale="110" zoomScaleNormal="110" topLeftCell="A311" workbookViewId="0">
      <selection activeCell="K10" sqref="K10"/>
    </sheetView>
  </sheetViews>
  <sheetFormatPr defaultColWidth="9" defaultRowHeight="14.4"/>
  <cols>
    <col min="1" max="1" width="11" style="1" customWidth="1"/>
    <col min="2" max="2" width="9" style="2"/>
    <col min="3" max="3" width="20.3333333333333" style="2" customWidth="1"/>
    <col min="4" max="8" width="9" style="2"/>
    <col min="9" max="9" width="9" style="3"/>
    <col min="10" max="10" width="20.1111111111111" style="2" customWidth="1"/>
    <col min="11" max="11" width="16.7777777777778" style="4" customWidth="1"/>
    <col min="14" max="14" width="20.2222222222222" customWidth="1"/>
    <col min="15" max="15" width="14.6666666666667" customWidth="1"/>
    <col min="16" max="16" width="28.6666666666667" customWidth="1"/>
    <col min="17" max="17" width="34.5462962962963" customWidth="1"/>
    <col min="18" max="18" width="23.6296296296296" style="1" customWidth="1"/>
  </cols>
  <sheetData>
    <row r="1" ht="52.8" spans="1:18">
      <c r="A1" s="5" t="s">
        <v>93</v>
      </c>
      <c r="B1" s="6" t="s">
        <v>94</v>
      </c>
      <c r="C1" s="5" t="s">
        <v>95</v>
      </c>
      <c r="D1" s="5" t="s">
        <v>96</v>
      </c>
      <c r="E1" s="5" t="s">
        <v>97</v>
      </c>
      <c r="F1" s="5" t="s">
        <v>98</v>
      </c>
      <c r="G1" s="5" t="s">
        <v>99</v>
      </c>
      <c r="H1" s="5" t="s">
        <v>100</v>
      </c>
      <c r="I1" s="12" t="s">
        <v>101</v>
      </c>
      <c r="J1" s="5" t="s">
        <v>102</v>
      </c>
      <c r="K1" s="5" t="s">
        <v>103</v>
      </c>
      <c r="L1" s="5" t="s">
        <v>104</v>
      </c>
      <c r="M1" s="5" t="s">
        <v>105</v>
      </c>
      <c r="N1" s="13" t="s">
        <v>106</v>
      </c>
      <c r="O1" s="13" t="s">
        <v>107</v>
      </c>
      <c r="P1" s="5" t="s">
        <v>108</v>
      </c>
      <c r="Q1" s="18" t="s">
        <v>109</v>
      </c>
      <c r="R1" s="13" t="s">
        <v>110</v>
      </c>
    </row>
    <row r="2" spans="1:18">
      <c r="A2" s="7">
        <v>45799</v>
      </c>
      <c r="B2" s="8">
        <v>43</v>
      </c>
      <c r="C2" s="9" t="s">
        <v>111</v>
      </c>
      <c r="D2" s="10" t="s">
        <v>112</v>
      </c>
      <c r="E2" s="10" t="s">
        <v>113</v>
      </c>
      <c r="F2" s="9" t="s">
        <v>114</v>
      </c>
      <c r="G2" s="9" t="s">
        <v>115</v>
      </c>
      <c r="H2" s="9" t="s">
        <v>116</v>
      </c>
      <c r="I2" s="14">
        <v>4</v>
      </c>
      <c r="J2" s="9" t="s">
        <v>117</v>
      </c>
      <c r="K2" s="15">
        <v>44357</v>
      </c>
      <c r="L2" s="16" t="s">
        <v>118</v>
      </c>
      <c r="M2" s="16" t="s">
        <v>119</v>
      </c>
      <c r="N2" s="16" t="s">
        <v>119</v>
      </c>
      <c r="O2" s="16" t="s">
        <v>119</v>
      </c>
      <c r="P2" s="16" t="s">
        <v>120</v>
      </c>
      <c r="Q2" s="19" t="s">
        <v>121</v>
      </c>
      <c r="R2" s="20" t="s">
        <v>122</v>
      </c>
    </row>
    <row r="3" spans="1:18">
      <c r="A3" s="7">
        <v>45799</v>
      </c>
      <c r="B3" s="8">
        <v>173</v>
      </c>
      <c r="C3" s="9" t="s">
        <v>123</v>
      </c>
      <c r="D3" s="9" t="s">
        <v>124</v>
      </c>
      <c r="E3" s="9" t="s">
        <v>125</v>
      </c>
      <c r="F3" s="9" t="s">
        <v>114</v>
      </c>
      <c r="G3" s="9" t="s">
        <v>115</v>
      </c>
      <c r="H3" s="9" t="s">
        <v>116</v>
      </c>
      <c r="I3" s="14">
        <v>4</v>
      </c>
      <c r="J3" s="9" t="s">
        <v>126</v>
      </c>
      <c r="K3" s="15">
        <v>44358</v>
      </c>
      <c r="L3" s="16" t="s">
        <v>118</v>
      </c>
      <c r="M3" s="16" t="s">
        <v>119</v>
      </c>
      <c r="N3" s="17" t="s">
        <v>119</v>
      </c>
      <c r="O3" s="17" t="s">
        <v>119</v>
      </c>
      <c r="P3" s="16" t="s">
        <v>120</v>
      </c>
      <c r="Q3" s="19" t="s">
        <v>127</v>
      </c>
      <c r="R3" s="20"/>
    </row>
    <row r="4" spans="1:18">
      <c r="A4" s="7">
        <v>45799</v>
      </c>
      <c r="B4" s="8">
        <v>193</v>
      </c>
      <c r="C4" s="9" t="s">
        <v>128</v>
      </c>
      <c r="D4" s="11" t="s">
        <v>129</v>
      </c>
      <c r="E4" s="11" t="s">
        <v>130</v>
      </c>
      <c r="F4" s="9" t="s">
        <v>114</v>
      </c>
      <c r="G4" s="9" t="s">
        <v>115</v>
      </c>
      <c r="H4" s="9" t="s">
        <v>116</v>
      </c>
      <c r="I4" s="14">
        <v>4</v>
      </c>
      <c r="J4" s="9" t="s">
        <v>131</v>
      </c>
      <c r="K4" s="15">
        <v>44358</v>
      </c>
      <c r="L4" s="16" t="s">
        <v>118</v>
      </c>
      <c r="M4" s="16" t="s">
        <v>119</v>
      </c>
      <c r="N4" s="16" t="s">
        <v>119</v>
      </c>
      <c r="O4" s="16" t="s">
        <v>119</v>
      </c>
      <c r="P4" s="16" t="s">
        <v>120</v>
      </c>
      <c r="Q4" s="19" t="s">
        <v>132</v>
      </c>
      <c r="R4" s="20"/>
    </row>
    <row r="5" spans="1:18">
      <c r="A5" s="7">
        <v>45799</v>
      </c>
      <c r="B5" s="8">
        <v>184</v>
      </c>
      <c r="C5" s="9" t="s">
        <v>133</v>
      </c>
      <c r="D5" s="9" t="s">
        <v>134</v>
      </c>
      <c r="E5" s="9" t="s">
        <v>135</v>
      </c>
      <c r="F5" s="9" t="s">
        <v>114</v>
      </c>
      <c r="G5" s="9" t="s">
        <v>115</v>
      </c>
      <c r="H5" s="9" t="s">
        <v>116</v>
      </c>
      <c r="I5" s="14">
        <v>4</v>
      </c>
      <c r="J5" s="9" t="s">
        <v>136</v>
      </c>
      <c r="K5" s="15">
        <v>44358</v>
      </c>
      <c r="L5" s="16" t="s">
        <v>118</v>
      </c>
      <c r="M5" s="16" t="s">
        <v>119</v>
      </c>
      <c r="N5" s="16" t="s">
        <v>119</v>
      </c>
      <c r="O5" s="16" t="s">
        <v>119</v>
      </c>
      <c r="P5" s="16" t="s">
        <v>120</v>
      </c>
      <c r="Q5" s="19" t="s">
        <v>137</v>
      </c>
      <c r="R5" s="20"/>
    </row>
    <row r="6" spans="1:18">
      <c r="A6" s="7">
        <v>45799</v>
      </c>
      <c r="B6" s="8">
        <v>233</v>
      </c>
      <c r="C6" s="9" t="s">
        <v>138</v>
      </c>
      <c r="D6" s="9" t="s">
        <v>139</v>
      </c>
      <c r="E6" s="9" t="s">
        <v>140</v>
      </c>
      <c r="F6" s="9" t="s">
        <v>114</v>
      </c>
      <c r="G6" s="9" t="s">
        <v>115</v>
      </c>
      <c r="H6" s="9" t="s">
        <v>116</v>
      </c>
      <c r="I6" s="14">
        <v>4</v>
      </c>
      <c r="J6" s="9" t="s">
        <v>141</v>
      </c>
      <c r="K6" s="15">
        <v>44358</v>
      </c>
      <c r="L6" s="16" t="s">
        <v>118</v>
      </c>
      <c r="M6" s="16" t="s">
        <v>119</v>
      </c>
      <c r="N6" s="16" t="s">
        <v>119</v>
      </c>
      <c r="O6" s="16" t="s">
        <v>119</v>
      </c>
      <c r="P6" s="16" t="s">
        <v>120</v>
      </c>
      <c r="Q6" s="19" t="s">
        <v>137</v>
      </c>
      <c r="R6" s="20"/>
    </row>
    <row r="7" spans="1:18">
      <c r="A7" s="7">
        <v>45799</v>
      </c>
      <c r="B7" s="8">
        <v>268</v>
      </c>
      <c r="C7" s="9" t="s">
        <v>142</v>
      </c>
      <c r="D7" s="9" t="s">
        <v>143</v>
      </c>
      <c r="E7" s="9" t="s">
        <v>144</v>
      </c>
      <c r="F7" s="9" t="s">
        <v>115</v>
      </c>
      <c r="G7" s="9" t="s">
        <v>115</v>
      </c>
      <c r="H7" s="9" t="s">
        <v>116</v>
      </c>
      <c r="I7" s="14">
        <v>4</v>
      </c>
      <c r="J7" s="9" t="s">
        <v>145</v>
      </c>
      <c r="K7" s="15">
        <v>44359</v>
      </c>
      <c r="L7" s="16" t="s">
        <v>118</v>
      </c>
      <c r="M7" s="16" t="s">
        <v>119</v>
      </c>
      <c r="N7" s="16" t="s">
        <v>119</v>
      </c>
      <c r="O7" s="16" t="s">
        <v>119</v>
      </c>
      <c r="P7" s="16" t="s">
        <v>120</v>
      </c>
      <c r="Q7" s="19" t="s">
        <v>146</v>
      </c>
      <c r="R7" s="20"/>
    </row>
    <row r="8" spans="1:18">
      <c r="A8" s="7">
        <v>45799</v>
      </c>
      <c r="B8" s="8">
        <v>280</v>
      </c>
      <c r="C8" s="9" t="s">
        <v>147</v>
      </c>
      <c r="D8" s="9" t="s">
        <v>148</v>
      </c>
      <c r="E8" s="9" t="s">
        <v>149</v>
      </c>
      <c r="F8" s="9" t="s">
        <v>115</v>
      </c>
      <c r="G8" s="9" t="s">
        <v>115</v>
      </c>
      <c r="H8" s="9" t="s">
        <v>116</v>
      </c>
      <c r="I8" s="14">
        <v>4</v>
      </c>
      <c r="J8" s="9" t="s">
        <v>150</v>
      </c>
      <c r="K8" s="15">
        <v>44359</v>
      </c>
      <c r="L8" s="16" t="s">
        <v>118</v>
      </c>
      <c r="M8" s="16" t="s">
        <v>119</v>
      </c>
      <c r="N8" s="16" t="s">
        <v>119</v>
      </c>
      <c r="O8" s="16" t="s">
        <v>119</v>
      </c>
      <c r="P8" s="16" t="s">
        <v>120</v>
      </c>
      <c r="Q8" s="19" t="s">
        <v>127</v>
      </c>
      <c r="R8" s="20"/>
    </row>
    <row r="9" spans="1:18">
      <c r="A9" s="7">
        <v>45799</v>
      </c>
      <c r="B9" s="8">
        <v>291</v>
      </c>
      <c r="C9" s="9" t="s">
        <v>151</v>
      </c>
      <c r="D9" s="9" t="s">
        <v>152</v>
      </c>
      <c r="E9" s="9" t="s">
        <v>153</v>
      </c>
      <c r="F9" s="9" t="s">
        <v>115</v>
      </c>
      <c r="G9" s="9" t="s">
        <v>115</v>
      </c>
      <c r="H9" s="9" t="s">
        <v>116</v>
      </c>
      <c r="I9" s="14">
        <v>4</v>
      </c>
      <c r="J9" s="9" t="s">
        <v>154</v>
      </c>
      <c r="K9" s="15">
        <v>44359</v>
      </c>
      <c r="L9" s="16" t="s">
        <v>118</v>
      </c>
      <c r="M9" s="16" t="s">
        <v>119</v>
      </c>
      <c r="N9" s="16" t="s">
        <v>119</v>
      </c>
      <c r="O9" s="16" t="s">
        <v>119</v>
      </c>
      <c r="P9" s="16" t="s">
        <v>120</v>
      </c>
      <c r="Q9" s="19" t="s">
        <v>121</v>
      </c>
      <c r="R9" s="20"/>
    </row>
    <row r="10" spans="1:18">
      <c r="A10" s="7">
        <v>45799</v>
      </c>
      <c r="B10" s="8">
        <v>314</v>
      </c>
      <c r="C10" s="9" t="s">
        <v>155</v>
      </c>
      <c r="D10" s="9" t="s">
        <v>156</v>
      </c>
      <c r="E10" s="9" t="s">
        <v>157</v>
      </c>
      <c r="F10" s="9" t="s">
        <v>115</v>
      </c>
      <c r="G10" s="9" t="s">
        <v>115</v>
      </c>
      <c r="H10" s="9" t="s">
        <v>116</v>
      </c>
      <c r="I10" s="14">
        <v>4</v>
      </c>
      <c r="J10" s="9" t="s">
        <v>158</v>
      </c>
      <c r="K10" s="15">
        <v>44359</v>
      </c>
      <c r="L10" s="16" t="s">
        <v>118</v>
      </c>
      <c r="M10" s="16" t="s">
        <v>119</v>
      </c>
      <c r="N10" s="16" t="s">
        <v>119</v>
      </c>
      <c r="O10" s="16" t="s">
        <v>119</v>
      </c>
      <c r="P10" s="16" t="s">
        <v>120</v>
      </c>
      <c r="Q10" s="19" t="s">
        <v>132</v>
      </c>
      <c r="R10" s="20"/>
    </row>
    <row r="11" spans="1:18">
      <c r="A11" s="7">
        <v>45799</v>
      </c>
      <c r="B11" s="8">
        <v>384</v>
      </c>
      <c r="C11" s="9" t="s">
        <v>159</v>
      </c>
      <c r="D11" s="9" t="s">
        <v>160</v>
      </c>
      <c r="E11" s="9" t="s">
        <v>161</v>
      </c>
      <c r="F11" s="9" t="s">
        <v>115</v>
      </c>
      <c r="G11" s="9" t="s">
        <v>115</v>
      </c>
      <c r="H11" s="9" t="s">
        <v>116</v>
      </c>
      <c r="I11" s="14">
        <v>4</v>
      </c>
      <c r="J11" s="9" t="s">
        <v>162</v>
      </c>
      <c r="K11" s="15">
        <v>44360</v>
      </c>
      <c r="L11" s="16" t="s">
        <v>118</v>
      </c>
      <c r="M11" s="16" t="s">
        <v>119</v>
      </c>
      <c r="N11" s="16" t="s">
        <v>119</v>
      </c>
      <c r="O11" s="16" t="s">
        <v>119</v>
      </c>
      <c r="P11" s="16" t="s">
        <v>120</v>
      </c>
      <c r="Q11" s="19" t="s">
        <v>163</v>
      </c>
      <c r="R11" s="20"/>
    </row>
    <row r="12" spans="1:18">
      <c r="A12" s="7">
        <v>45799</v>
      </c>
      <c r="B12" s="8">
        <v>450</v>
      </c>
      <c r="C12" s="9" t="s">
        <v>164</v>
      </c>
      <c r="D12" s="9" t="s">
        <v>165</v>
      </c>
      <c r="E12" s="9" t="s">
        <v>166</v>
      </c>
      <c r="F12" s="9" t="s">
        <v>115</v>
      </c>
      <c r="G12" s="9" t="s">
        <v>115</v>
      </c>
      <c r="H12" s="9" t="s">
        <v>116</v>
      </c>
      <c r="I12" s="14">
        <v>4</v>
      </c>
      <c r="J12" s="9" t="s">
        <v>167</v>
      </c>
      <c r="K12" s="15">
        <v>44360</v>
      </c>
      <c r="L12" s="16" t="s">
        <v>118</v>
      </c>
      <c r="M12" s="16" t="s">
        <v>119</v>
      </c>
      <c r="N12" s="16" t="s">
        <v>119</v>
      </c>
      <c r="O12" s="16" t="s">
        <v>119</v>
      </c>
      <c r="P12" s="16" t="s">
        <v>120</v>
      </c>
      <c r="Q12" s="19" t="s">
        <v>146</v>
      </c>
      <c r="R12" s="20"/>
    </row>
    <row r="13" spans="1:18">
      <c r="A13" s="7">
        <v>45799</v>
      </c>
      <c r="B13" s="8">
        <v>464</v>
      </c>
      <c r="C13" s="9" t="s">
        <v>168</v>
      </c>
      <c r="D13" s="9" t="s">
        <v>169</v>
      </c>
      <c r="E13" s="9" t="s">
        <v>170</v>
      </c>
      <c r="F13" s="9" t="s">
        <v>115</v>
      </c>
      <c r="G13" s="9" t="s">
        <v>115</v>
      </c>
      <c r="H13" s="9" t="s">
        <v>116</v>
      </c>
      <c r="I13" s="14">
        <v>4</v>
      </c>
      <c r="J13" s="9" t="s">
        <v>171</v>
      </c>
      <c r="K13" s="15">
        <v>44360</v>
      </c>
      <c r="L13" s="16" t="s">
        <v>118</v>
      </c>
      <c r="M13" s="16" t="s">
        <v>119</v>
      </c>
      <c r="N13" s="16" t="s">
        <v>119</v>
      </c>
      <c r="O13" s="16" t="s">
        <v>119</v>
      </c>
      <c r="P13" s="16" t="s">
        <v>120</v>
      </c>
      <c r="Q13" s="19" t="s">
        <v>121</v>
      </c>
      <c r="R13" s="20"/>
    </row>
    <row r="14" spans="1:18">
      <c r="A14" s="7">
        <v>45799</v>
      </c>
      <c r="B14" s="8">
        <v>497</v>
      </c>
      <c r="C14" s="9" t="s">
        <v>159</v>
      </c>
      <c r="D14" s="9" t="s">
        <v>134</v>
      </c>
      <c r="E14" s="9" t="s">
        <v>172</v>
      </c>
      <c r="F14" s="9" t="s">
        <v>115</v>
      </c>
      <c r="G14" s="9" t="s">
        <v>115</v>
      </c>
      <c r="H14" s="9" t="s">
        <v>116</v>
      </c>
      <c r="I14" s="14">
        <v>4</v>
      </c>
      <c r="J14" s="9" t="s">
        <v>173</v>
      </c>
      <c r="K14" s="15">
        <v>44361</v>
      </c>
      <c r="L14" s="16" t="s">
        <v>174</v>
      </c>
      <c r="M14" s="16" t="s">
        <v>119</v>
      </c>
      <c r="N14" s="16" t="s">
        <v>119</v>
      </c>
      <c r="O14" s="16" t="s">
        <v>119</v>
      </c>
      <c r="P14" s="16" t="s">
        <v>120</v>
      </c>
      <c r="Q14" s="19" t="s">
        <v>127</v>
      </c>
      <c r="R14" s="20"/>
    </row>
    <row r="15" spans="1:18">
      <c r="A15" s="7">
        <v>45799</v>
      </c>
      <c r="B15" s="8">
        <v>607</v>
      </c>
      <c r="C15" s="9" t="s">
        <v>175</v>
      </c>
      <c r="D15" s="9" t="s">
        <v>176</v>
      </c>
      <c r="E15" s="9" t="s">
        <v>177</v>
      </c>
      <c r="F15" s="9" t="s">
        <v>115</v>
      </c>
      <c r="G15" s="9" t="s">
        <v>115</v>
      </c>
      <c r="H15" s="9" t="s">
        <v>116</v>
      </c>
      <c r="I15" s="14">
        <v>4</v>
      </c>
      <c r="J15" s="9" t="s">
        <v>178</v>
      </c>
      <c r="K15" s="15">
        <v>44362</v>
      </c>
      <c r="L15" s="16" t="s">
        <v>118</v>
      </c>
      <c r="M15" s="16" t="s">
        <v>119</v>
      </c>
      <c r="N15" s="16" t="s">
        <v>119</v>
      </c>
      <c r="O15" s="16" t="s">
        <v>119</v>
      </c>
      <c r="P15" s="16" t="s">
        <v>120</v>
      </c>
      <c r="Q15" s="19" t="s">
        <v>163</v>
      </c>
      <c r="R15" s="20"/>
    </row>
    <row r="16" spans="1:18">
      <c r="A16" s="7">
        <v>45799</v>
      </c>
      <c r="B16" s="8">
        <v>628</v>
      </c>
      <c r="C16" s="9" t="s">
        <v>179</v>
      </c>
      <c r="D16" s="9" t="s">
        <v>180</v>
      </c>
      <c r="E16" s="9" t="s">
        <v>181</v>
      </c>
      <c r="F16" s="9" t="s">
        <v>115</v>
      </c>
      <c r="G16" s="9" t="s">
        <v>115</v>
      </c>
      <c r="H16" s="9" t="s">
        <v>116</v>
      </c>
      <c r="I16" s="14">
        <v>4</v>
      </c>
      <c r="J16" s="9" t="s">
        <v>182</v>
      </c>
      <c r="K16" s="15">
        <v>44362</v>
      </c>
      <c r="L16" s="16" t="s">
        <v>118</v>
      </c>
      <c r="M16" s="16" t="s">
        <v>119</v>
      </c>
      <c r="N16" s="16" t="s">
        <v>119</v>
      </c>
      <c r="O16" s="16" t="s">
        <v>119</v>
      </c>
      <c r="P16" s="16" t="s">
        <v>120</v>
      </c>
      <c r="Q16" s="19" t="s">
        <v>121</v>
      </c>
      <c r="R16" s="20"/>
    </row>
    <row r="17" spans="1:18">
      <c r="A17" s="7">
        <v>45799</v>
      </c>
      <c r="B17" s="8">
        <v>629</v>
      </c>
      <c r="C17" s="9" t="s">
        <v>183</v>
      </c>
      <c r="D17" s="9" t="s">
        <v>184</v>
      </c>
      <c r="E17" s="9" t="s">
        <v>185</v>
      </c>
      <c r="F17" s="9" t="s">
        <v>115</v>
      </c>
      <c r="G17" s="9" t="s">
        <v>115</v>
      </c>
      <c r="H17" s="9" t="s">
        <v>116</v>
      </c>
      <c r="I17" s="14">
        <v>4</v>
      </c>
      <c r="J17" s="9" t="s">
        <v>186</v>
      </c>
      <c r="K17" s="15">
        <v>44362</v>
      </c>
      <c r="L17" s="16" t="s">
        <v>118</v>
      </c>
      <c r="M17" s="16" t="s">
        <v>119</v>
      </c>
      <c r="N17" s="16" t="s">
        <v>119</v>
      </c>
      <c r="O17" s="16" t="s">
        <v>119</v>
      </c>
      <c r="P17" s="16" t="s">
        <v>120</v>
      </c>
      <c r="Q17" s="19" t="s">
        <v>127</v>
      </c>
      <c r="R17" s="20"/>
    </row>
    <row r="18" spans="1:18">
      <c r="A18" s="7">
        <v>45799</v>
      </c>
      <c r="B18" s="8">
        <v>637</v>
      </c>
      <c r="C18" s="9" t="s">
        <v>187</v>
      </c>
      <c r="D18" s="9" t="s">
        <v>188</v>
      </c>
      <c r="E18" s="9" t="s">
        <v>189</v>
      </c>
      <c r="F18" s="9" t="s">
        <v>115</v>
      </c>
      <c r="G18" s="9" t="s">
        <v>115</v>
      </c>
      <c r="H18" s="9" t="s">
        <v>116</v>
      </c>
      <c r="I18" s="14">
        <v>4</v>
      </c>
      <c r="J18" s="9" t="s">
        <v>190</v>
      </c>
      <c r="K18" s="15">
        <v>44362</v>
      </c>
      <c r="L18" s="16" t="s">
        <v>118</v>
      </c>
      <c r="M18" s="16" t="s">
        <v>119</v>
      </c>
      <c r="N18" s="16" t="s">
        <v>119</v>
      </c>
      <c r="O18" s="16" t="s">
        <v>119</v>
      </c>
      <c r="P18" s="16" t="s">
        <v>120</v>
      </c>
      <c r="Q18" s="19" t="s">
        <v>132</v>
      </c>
      <c r="R18" s="20"/>
    </row>
    <row r="19" spans="1:18">
      <c r="A19" s="7">
        <v>45799</v>
      </c>
      <c r="B19" s="8">
        <v>719</v>
      </c>
      <c r="C19" s="9" t="s">
        <v>191</v>
      </c>
      <c r="D19" s="9" t="s">
        <v>192</v>
      </c>
      <c r="E19" s="9" t="s">
        <v>193</v>
      </c>
      <c r="F19" s="9" t="s">
        <v>194</v>
      </c>
      <c r="G19" s="9" t="s">
        <v>115</v>
      </c>
      <c r="H19" s="9" t="s">
        <v>116</v>
      </c>
      <c r="I19" s="14">
        <v>4</v>
      </c>
      <c r="J19" s="9" t="s">
        <v>195</v>
      </c>
      <c r="K19" s="15">
        <v>44362</v>
      </c>
      <c r="L19" s="16" t="s">
        <v>196</v>
      </c>
      <c r="M19" s="16">
        <v>8</v>
      </c>
      <c r="N19" s="16" t="s">
        <v>197</v>
      </c>
      <c r="O19" s="16" t="s">
        <v>198</v>
      </c>
      <c r="P19" s="16" t="s">
        <v>120</v>
      </c>
      <c r="Q19" s="19" t="s">
        <v>137</v>
      </c>
      <c r="R19" s="20"/>
    </row>
    <row r="20" spans="1:18">
      <c r="A20" s="7">
        <v>45799</v>
      </c>
      <c r="B20" s="8">
        <v>755</v>
      </c>
      <c r="C20" s="9" t="s">
        <v>199</v>
      </c>
      <c r="D20" s="9" t="s">
        <v>200</v>
      </c>
      <c r="E20" s="9" t="s">
        <v>201</v>
      </c>
      <c r="F20" s="9" t="s">
        <v>194</v>
      </c>
      <c r="G20" s="9" t="s">
        <v>115</v>
      </c>
      <c r="H20" s="9" t="s">
        <v>116</v>
      </c>
      <c r="I20" s="14">
        <v>4</v>
      </c>
      <c r="J20" s="9" t="s">
        <v>202</v>
      </c>
      <c r="K20" s="15">
        <v>44363</v>
      </c>
      <c r="L20" s="16" t="s">
        <v>118</v>
      </c>
      <c r="M20" s="16" t="s">
        <v>119</v>
      </c>
      <c r="N20" s="16" t="s">
        <v>119</v>
      </c>
      <c r="O20" s="16" t="s">
        <v>119</v>
      </c>
      <c r="P20" s="16" t="s">
        <v>120</v>
      </c>
      <c r="Q20" s="19" t="s">
        <v>137</v>
      </c>
      <c r="R20" s="20"/>
    </row>
    <row r="21" spans="1:18">
      <c r="A21" s="7">
        <v>45799</v>
      </c>
      <c r="B21" s="8">
        <v>772</v>
      </c>
      <c r="C21" s="9" t="s">
        <v>179</v>
      </c>
      <c r="D21" s="9" t="s">
        <v>176</v>
      </c>
      <c r="E21" s="9" t="s">
        <v>203</v>
      </c>
      <c r="F21" s="9" t="s">
        <v>194</v>
      </c>
      <c r="G21" s="9" t="s">
        <v>115</v>
      </c>
      <c r="H21" s="9" t="s">
        <v>116</v>
      </c>
      <c r="I21" s="14">
        <v>4</v>
      </c>
      <c r="J21" s="9" t="s">
        <v>204</v>
      </c>
      <c r="K21" s="15">
        <v>44363</v>
      </c>
      <c r="L21" s="16" t="s">
        <v>118</v>
      </c>
      <c r="M21" s="16" t="s">
        <v>119</v>
      </c>
      <c r="N21" s="16" t="s">
        <v>119</v>
      </c>
      <c r="O21" s="16" t="s">
        <v>119</v>
      </c>
      <c r="P21" s="16" t="s">
        <v>120</v>
      </c>
      <c r="Q21" s="19" t="s">
        <v>146</v>
      </c>
      <c r="R21" s="20"/>
    </row>
    <row r="22" spans="1:18">
      <c r="A22" s="7">
        <v>45799</v>
      </c>
      <c r="B22" s="8">
        <v>811</v>
      </c>
      <c r="C22" s="9" t="s">
        <v>205</v>
      </c>
      <c r="D22" s="9" t="s">
        <v>206</v>
      </c>
      <c r="E22" s="9" t="s">
        <v>207</v>
      </c>
      <c r="F22" s="9" t="s">
        <v>194</v>
      </c>
      <c r="G22" s="9" t="s">
        <v>115</v>
      </c>
      <c r="H22" s="9" t="s">
        <v>116</v>
      </c>
      <c r="I22" s="14">
        <v>4</v>
      </c>
      <c r="J22" s="9" t="s">
        <v>208</v>
      </c>
      <c r="K22" s="15">
        <v>44363</v>
      </c>
      <c r="L22" s="16" t="s">
        <v>118</v>
      </c>
      <c r="M22" s="16" t="s">
        <v>119</v>
      </c>
      <c r="N22" s="16" t="s">
        <v>119</v>
      </c>
      <c r="O22" s="16" t="s">
        <v>119</v>
      </c>
      <c r="P22" s="16" t="s">
        <v>120</v>
      </c>
      <c r="Q22" s="19" t="s">
        <v>127</v>
      </c>
      <c r="R22" s="20"/>
    </row>
    <row r="23" spans="1:18">
      <c r="A23" s="7">
        <v>45799</v>
      </c>
      <c r="B23" s="8">
        <v>856</v>
      </c>
      <c r="C23" s="9" t="s">
        <v>209</v>
      </c>
      <c r="D23" s="9" t="s">
        <v>210</v>
      </c>
      <c r="E23" s="9" t="s">
        <v>189</v>
      </c>
      <c r="F23" s="9" t="s">
        <v>194</v>
      </c>
      <c r="G23" s="9" t="s">
        <v>115</v>
      </c>
      <c r="H23" s="9" t="s">
        <v>116</v>
      </c>
      <c r="I23" s="14">
        <v>4</v>
      </c>
      <c r="J23" s="9" t="s">
        <v>211</v>
      </c>
      <c r="K23" s="15">
        <v>44364</v>
      </c>
      <c r="L23" s="16" t="s">
        <v>118</v>
      </c>
      <c r="M23" s="16" t="s">
        <v>119</v>
      </c>
      <c r="N23" s="16" t="s">
        <v>119</v>
      </c>
      <c r="O23" s="16" t="s">
        <v>119</v>
      </c>
      <c r="P23" s="16" t="s">
        <v>120</v>
      </c>
      <c r="Q23" s="19" t="s">
        <v>121</v>
      </c>
      <c r="R23" s="20"/>
    </row>
    <row r="24" spans="1:18">
      <c r="A24" s="7">
        <v>45799</v>
      </c>
      <c r="B24" s="8">
        <v>915</v>
      </c>
      <c r="C24" s="9" t="s">
        <v>212</v>
      </c>
      <c r="D24" s="9" t="s">
        <v>213</v>
      </c>
      <c r="E24" s="9" t="s">
        <v>214</v>
      </c>
      <c r="F24" s="9" t="s">
        <v>194</v>
      </c>
      <c r="G24" s="9" t="s">
        <v>115</v>
      </c>
      <c r="H24" s="9" t="s">
        <v>116</v>
      </c>
      <c r="I24" s="14">
        <v>4</v>
      </c>
      <c r="J24" s="9" t="s">
        <v>215</v>
      </c>
      <c r="K24" s="15">
        <v>44364</v>
      </c>
      <c r="L24" s="16" t="s">
        <v>118</v>
      </c>
      <c r="M24" s="16" t="s">
        <v>119</v>
      </c>
      <c r="N24" s="16" t="s">
        <v>119</v>
      </c>
      <c r="O24" s="16" t="s">
        <v>119</v>
      </c>
      <c r="P24" s="16" t="s">
        <v>120</v>
      </c>
      <c r="Q24" s="19" t="s">
        <v>132</v>
      </c>
      <c r="R24" s="20"/>
    </row>
    <row r="25" spans="1:18">
      <c r="A25" s="7">
        <v>45799</v>
      </c>
      <c r="B25" s="8">
        <v>916</v>
      </c>
      <c r="C25" s="9" t="s">
        <v>216</v>
      </c>
      <c r="D25" s="9" t="s">
        <v>217</v>
      </c>
      <c r="E25" s="9" t="s">
        <v>218</v>
      </c>
      <c r="F25" s="9" t="s">
        <v>194</v>
      </c>
      <c r="G25" s="9" t="s">
        <v>115</v>
      </c>
      <c r="H25" s="9" t="s">
        <v>116</v>
      </c>
      <c r="I25" s="14">
        <v>4</v>
      </c>
      <c r="J25" s="9" t="s">
        <v>219</v>
      </c>
      <c r="K25" s="15">
        <v>44364</v>
      </c>
      <c r="L25" s="16" t="s">
        <v>118</v>
      </c>
      <c r="M25" s="16" t="s">
        <v>119</v>
      </c>
      <c r="N25" s="16" t="s">
        <v>119</v>
      </c>
      <c r="O25" s="16" t="s">
        <v>119</v>
      </c>
      <c r="P25" s="16" t="s">
        <v>120</v>
      </c>
      <c r="Q25" s="19" t="s">
        <v>163</v>
      </c>
      <c r="R25" s="20"/>
    </row>
    <row r="26" spans="1:18">
      <c r="A26" s="7">
        <v>45799</v>
      </c>
      <c r="B26" s="8">
        <v>975</v>
      </c>
      <c r="C26" s="9" t="s">
        <v>220</v>
      </c>
      <c r="D26" s="9" t="s">
        <v>221</v>
      </c>
      <c r="E26" s="9" t="s">
        <v>207</v>
      </c>
      <c r="F26" s="9" t="s">
        <v>194</v>
      </c>
      <c r="G26" s="9" t="s">
        <v>115</v>
      </c>
      <c r="H26" s="9" t="s">
        <v>116</v>
      </c>
      <c r="I26" s="14">
        <v>4</v>
      </c>
      <c r="J26" s="9" t="s">
        <v>222</v>
      </c>
      <c r="K26" s="15">
        <v>44365</v>
      </c>
      <c r="L26" s="16" t="s">
        <v>118</v>
      </c>
      <c r="M26" s="16" t="s">
        <v>119</v>
      </c>
      <c r="N26" s="16" t="s">
        <v>119</v>
      </c>
      <c r="O26" s="16" t="s">
        <v>119</v>
      </c>
      <c r="P26" s="16" t="s">
        <v>120</v>
      </c>
      <c r="Q26" s="19" t="s">
        <v>127</v>
      </c>
      <c r="R26" s="20"/>
    </row>
    <row r="27" spans="1:18">
      <c r="A27" s="7">
        <v>45799</v>
      </c>
      <c r="B27" s="8">
        <v>1001</v>
      </c>
      <c r="C27" s="9" t="s">
        <v>223</v>
      </c>
      <c r="D27" s="9" t="s">
        <v>224</v>
      </c>
      <c r="E27" s="9" t="s">
        <v>225</v>
      </c>
      <c r="F27" s="9" t="s">
        <v>194</v>
      </c>
      <c r="G27" s="9" t="s">
        <v>115</v>
      </c>
      <c r="H27" s="9" t="s">
        <v>116</v>
      </c>
      <c r="I27" s="14">
        <v>4</v>
      </c>
      <c r="J27" s="9" t="s">
        <v>226</v>
      </c>
      <c r="K27" s="15">
        <v>44365</v>
      </c>
      <c r="L27" s="16" t="s">
        <v>118</v>
      </c>
      <c r="M27" s="16" t="s">
        <v>119</v>
      </c>
      <c r="N27" s="17" t="s">
        <v>119</v>
      </c>
      <c r="O27" s="17" t="s">
        <v>119</v>
      </c>
      <c r="P27" s="16" t="s">
        <v>120</v>
      </c>
      <c r="Q27" s="19" t="s">
        <v>163</v>
      </c>
      <c r="R27" s="20"/>
    </row>
    <row r="28" spans="1:18">
      <c r="A28" s="7">
        <v>45799</v>
      </c>
      <c r="B28" s="8">
        <v>1154</v>
      </c>
      <c r="C28" s="9" t="s">
        <v>227</v>
      </c>
      <c r="D28" s="9" t="s">
        <v>228</v>
      </c>
      <c r="E28" s="9" t="s">
        <v>229</v>
      </c>
      <c r="F28" s="9" t="s">
        <v>194</v>
      </c>
      <c r="G28" s="9" t="s">
        <v>115</v>
      </c>
      <c r="H28" s="9" t="s">
        <v>116</v>
      </c>
      <c r="I28" s="14">
        <v>4</v>
      </c>
      <c r="J28" s="9" t="s">
        <v>230</v>
      </c>
      <c r="K28" s="15">
        <v>44366</v>
      </c>
      <c r="L28" s="16" t="s">
        <v>118</v>
      </c>
      <c r="M28" s="16" t="s">
        <v>119</v>
      </c>
      <c r="N28" s="16" t="s">
        <v>119</v>
      </c>
      <c r="O28" s="16" t="s">
        <v>119</v>
      </c>
      <c r="P28" s="16" t="s">
        <v>120</v>
      </c>
      <c r="Q28" s="19" t="s">
        <v>121</v>
      </c>
      <c r="R28" s="20"/>
    </row>
    <row r="29" spans="1:18">
      <c r="A29" s="7">
        <v>45799</v>
      </c>
      <c r="B29" s="8">
        <v>1170</v>
      </c>
      <c r="C29" s="9" t="s">
        <v>231</v>
      </c>
      <c r="D29" s="9" t="s">
        <v>232</v>
      </c>
      <c r="E29" s="9" t="s">
        <v>233</v>
      </c>
      <c r="F29" s="9" t="s">
        <v>194</v>
      </c>
      <c r="G29" s="9" t="s">
        <v>115</v>
      </c>
      <c r="H29" s="9" t="s">
        <v>116</v>
      </c>
      <c r="I29" s="14">
        <v>4</v>
      </c>
      <c r="J29" s="9" t="s">
        <v>234</v>
      </c>
      <c r="K29" s="15">
        <v>44366</v>
      </c>
      <c r="L29" s="16" t="s">
        <v>118</v>
      </c>
      <c r="M29" s="16" t="s">
        <v>119</v>
      </c>
      <c r="N29" s="16" t="s">
        <v>119</v>
      </c>
      <c r="O29" s="16" t="s">
        <v>119</v>
      </c>
      <c r="P29" s="16" t="s">
        <v>120</v>
      </c>
      <c r="Q29" s="19" t="s">
        <v>127</v>
      </c>
      <c r="R29" s="20"/>
    </row>
    <row r="30" spans="1:18">
      <c r="A30" s="7">
        <v>45801</v>
      </c>
      <c r="B30" s="8">
        <v>1238</v>
      </c>
      <c r="C30" s="9" t="s">
        <v>235</v>
      </c>
      <c r="D30" s="9" t="s">
        <v>236</v>
      </c>
      <c r="E30" s="9" t="s">
        <v>237</v>
      </c>
      <c r="F30" s="9" t="s">
        <v>238</v>
      </c>
      <c r="G30" s="9" t="s">
        <v>238</v>
      </c>
      <c r="H30" s="9" t="s">
        <v>116</v>
      </c>
      <c r="I30" s="14">
        <v>4</v>
      </c>
      <c r="J30" s="9" t="s">
        <v>239</v>
      </c>
      <c r="K30" s="15">
        <v>44367</v>
      </c>
      <c r="L30" s="16" t="s">
        <v>118</v>
      </c>
      <c r="M30" s="16" t="s">
        <v>119</v>
      </c>
      <c r="N30" s="16" t="s">
        <v>119</v>
      </c>
      <c r="O30" s="16" t="s">
        <v>119</v>
      </c>
      <c r="P30" s="16" t="s">
        <v>120</v>
      </c>
      <c r="Q30" s="19" t="s">
        <v>132</v>
      </c>
      <c r="R30" s="20"/>
    </row>
    <row r="31" spans="1:18">
      <c r="A31" s="7">
        <v>45801</v>
      </c>
      <c r="B31" s="8">
        <v>1269</v>
      </c>
      <c r="C31" s="9" t="s">
        <v>240</v>
      </c>
      <c r="D31" s="9" t="s">
        <v>241</v>
      </c>
      <c r="E31" s="9" t="s">
        <v>242</v>
      </c>
      <c r="F31" s="9" t="s">
        <v>238</v>
      </c>
      <c r="G31" s="9" t="s">
        <v>238</v>
      </c>
      <c r="H31" s="9" t="s">
        <v>116</v>
      </c>
      <c r="I31" s="14">
        <v>4</v>
      </c>
      <c r="J31" s="9" t="s">
        <v>243</v>
      </c>
      <c r="K31" s="15">
        <v>44367</v>
      </c>
      <c r="L31" s="16" t="s">
        <v>196</v>
      </c>
      <c r="M31" s="16">
        <v>5</v>
      </c>
      <c r="N31" s="16" t="s">
        <v>197</v>
      </c>
      <c r="O31" s="16" t="s">
        <v>244</v>
      </c>
      <c r="P31" s="16" t="s">
        <v>120</v>
      </c>
      <c r="Q31" s="19" t="s">
        <v>137</v>
      </c>
      <c r="R31" s="20"/>
    </row>
    <row r="32" spans="1:18">
      <c r="A32" s="7">
        <v>45801</v>
      </c>
      <c r="B32" s="8">
        <v>1313</v>
      </c>
      <c r="C32" s="9" t="s">
        <v>245</v>
      </c>
      <c r="D32" s="9" t="s">
        <v>246</v>
      </c>
      <c r="E32" s="9" t="s">
        <v>247</v>
      </c>
      <c r="F32" s="9" t="s">
        <v>248</v>
      </c>
      <c r="G32" s="9" t="s">
        <v>249</v>
      </c>
      <c r="H32" s="9" t="s">
        <v>116</v>
      </c>
      <c r="I32" s="14">
        <v>4</v>
      </c>
      <c r="J32" s="9" t="s">
        <v>250</v>
      </c>
      <c r="K32" s="15">
        <v>44367</v>
      </c>
      <c r="L32" s="16" t="s">
        <v>118</v>
      </c>
      <c r="M32" s="16" t="s">
        <v>119</v>
      </c>
      <c r="N32" s="16" t="s">
        <v>119</v>
      </c>
      <c r="O32" s="16" t="s">
        <v>119</v>
      </c>
      <c r="P32" s="16" t="s">
        <v>120</v>
      </c>
      <c r="Q32" s="19" t="s">
        <v>137</v>
      </c>
      <c r="R32" s="20"/>
    </row>
    <row r="33" spans="1:18">
      <c r="A33" s="7">
        <v>45801</v>
      </c>
      <c r="B33" s="8">
        <v>1390</v>
      </c>
      <c r="C33" s="9" t="s">
        <v>251</v>
      </c>
      <c r="D33" s="9" t="s">
        <v>252</v>
      </c>
      <c r="E33" s="9" t="s">
        <v>253</v>
      </c>
      <c r="F33" s="9" t="s">
        <v>254</v>
      </c>
      <c r="G33" s="9" t="s">
        <v>249</v>
      </c>
      <c r="H33" s="9" t="s">
        <v>116</v>
      </c>
      <c r="I33" s="14">
        <v>4</v>
      </c>
      <c r="J33" s="9" t="s">
        <v>255</v>
      </c>
      <c r="K33" s="15">
        <v>44368</v>
      </c>
      <c r="L33" s="16" t="s">
        <v>118</v>
      </c>
      <c r="M33" s="16" t="s">
        <v>119</v>
      </c>
      <c r="N33" s="16" t="s">
        <v>119</v>
      </c>
      <c r="O33" s="16" t="s">
        <v>119</v>
      </c>
      <c r="P33" s="16" t="s">
        <v>120</v>
      </c>
      <c r="Q33" s="19" t="s">
        <v>146</v>
      </c>
      <c r="R33" s="20"/>
    </row>
    <row r="34" spans="1:18">
      <c r="A34" s="7">
        <v>45801</v>
      </c>
      <c r="B34" s="8">
        <v>1402</v>
      </c>
      <c r="C34" s="9" t="s">
        <v>256</v>
      </c>
      <c r="D34" s="9" t="s">
        <v>257</v>
      </c>
      <c r="E34" s="9" t="s">
        <v>258</v>
      </c>
      <c r="F34" s="9" t="s">
        <v>254</v>
      </c>
      <c r="G34" s="9" t="s">
        <v>249</v>
      </c>
      <c r="H34" s="9" t="s">
        <v>116</v>
      </c>
      <c r="I34" s="14">
        <v>4</v>
      </c>
      <c r="J34" s="9" t="s">
        <v>259</v>
      </c>
      <c r="K34" s="15">
        <v>44368</v>
      </c>
      <c r="L34" s="16" t="s">
        <v>118</v>
      </c>
      <c r="M34" s="16" t="s">
        <v>119</v>
      </c>
      <c r="N34" s="16" t="s">
        <v>119</v>
      </c>
      <c r="O34" s="16" t="s">
        <v>119</v>
      </c>
      <c r="P34" s="16" t="s">
        <v>120</v>
      </c>
      <c r="Q34" s="19" t="s">
        <v>127</v>
      </c>
      <c r="R34" s="20"/>
    </row>
    <row r="35" spans="1:18">
      <c r="A35" s="7">
        <v>45801</v>
      </c>
      <c r="B35" s="8">
        <v>1407</v>
      </c>
      <c r="C35" s="9" t="s">
        <v>260</v>
      </c>
      <c r="D35" s="9" t="s">
        <v>261</v>
      </c>
      <c r="E35" s="9" t="s">
        <v>262</v>
      </c>
      <c r="F35" s="9" t="s">
        <v>254</v>
      </c>
      <c r="G35" s="9" t="s">
        <v>249</v>
      </c>
      <c r="H35" s="9" t="s">
        <v>116</v>
      </c>
      <c r="I35" s="14">
        <v>4</v>
      </c>
      <c r="J35" s="9" t="s">
        <v>263</v>
      </c>
      <c r="K35" s="15">
        <v>44368</v>
      </c>
      <c r="L35" s="16" t="s">
        <v>118</v>
      </c>
      <c r="M35" s="16" t="s">
        <v>119</v>
      </c>
      <c r="N35" s="16" t="s">
        <v>119</v>
      </c>
      <c r="O35" s="16" t="s">
        <v>119</v>
      </c>
      <c r="P35" s="16" t="s">
        <v>120</v>
      </c>
      <c r="Q35" s="19" t="s">
        <v>121</v>
      </c>
      <c r="R35" s="20"/>
    </row>
    <row r="36" spans="1:18">
      <c r="A36" s="7">
        <v>45801</v>
      </c>
      <c r="B36" s="8">
        <v>1418</v>
      </c>
      <c r="C36" s="9" t="s">
        <v>264</v>
      </c>
      <c r="D36" s="9" t="s">
        <v>257</v>
      </c>
      <c r="E36" s="9" t="s">
        <v>265</v>
      </c>
      <c r="F36" s="9" t="s">
        <v>254</v>
      </c>
      <c r="G36" s="9" t="s">
        <v>249</v>
      </c>
      <c r="H36" s="9" t="s">
        <v>116</v>
      </c>
      <c r="I36" s="14">
        <v>4</v>
      </c>
      <c r="J36" s="9" t="s">
        <v>266</v>
      </c>
      <c r="K36" s="15">
        <v>44368</v>
      </c>
      <c r="L36" s="16" t="s">
        <v>118</v>
      </c>
      <c r="M36" s="16" t="s">
        <v>119</v>
      </c>
      <c r="N36" s="16" t="s">
        <v>119</v>
      </c>
      <c r="O36" s="16" t="s">
        <v>119</v>
      </c>
      <c r="P36" s="16" t="s">
        <v>120</v>
      </c>
      <c r="Q36" s="19" t="s">
        <v>132</v>
      </c>
      <c r="R36" s="20"/>
    </row>
    <row r="37" spans="1:18">
      <c r="A37" s="7">
        <v>45801</v>
      </c>
      <c r="B37" s="8">
        <v>1446</v>
      </c>
      <c r="C37" s="9" t="s">
        <v>267</v>
      </c>
      <c r="D37" s="9" t="s">
        <v>268</v>
      </c>
      <c r="E37" s="9" t="s">
        <v>269</v>
      </c>
      <c r="F37" s="9" t="s">
        <v>254</v>
      </c>
      <c r="G37" s="9" t="s">
        <v>249</v>
      </c>
      <c r="H37" s="9" t="s">
        <v>116</v>
      </c>
      <c r="I37" s="14">
        <v>4</v>
      </c>
      <c r="J37" s="9" t="s">
        <v>270</v>
      </c>
      <c r="K37" s="15">
        <v>44369</v>
      </c>
      <c r="L37" s="16" t="s">
        <v>118</v>
      </c>
      <c r="M37" s="16" t="s">
        <v>119</v>
      </c>
      <c r="N37" s="16" t="s">
        <v>119</v>
      </c>
      <c r="O37" s="16" t="s">
        <v>119</v>
      </c>
      <c r="P37" s="16" t="s">
        <v>120</v>
      </c>
      <c r="Q37" s="19" t="s">
        <v>163</v>
      </c>
      <c r="R37" s="20"/>
    </row>
    <row r="38" spans="1:18">
      <c r="A38" s="7">
        <v>45801</v>
      </c>
      <c r="B38" s="8">
        <v>1504</v>
      </c>
      <c r="C38" s="9" t="s">
        <v>271</v>
      </c>
      <c r="D38" s="9" t="s">
        <v>272</v>
      </c>
      <c r="E38" s="9" t="s">
        <v>273</v>
      </c>
      <c r="F38" s="9" t="s">
        <v>249</v>
      </c>
      <c r="G38" s="9" t="s">
        <v>249</v>
      </c>
      <c r="H38" s="9" t="s">
        <v>116</v>
      </c>
      <c r="I38" s="14">
        <v>4</v>
      </c>
      <c r="J38" s="9" t="s">
        <v>274</v>
      </c>
      <c r="K38" s="15">
        <v>44369</v>
      </c>
      <c r="L38" s="16" t="s">
        <v>118</v>
      </c>
      <c r="M38" s="16" t="s">
        <v>119</v>
      </c>
      <c r="N38" s="17" t="s">
        <v>119</v>
      </c>
      <c r="O38" s="16" t="s">
        <v>119</v>
      </c>
      <c r="P38" s="16" t="s">
        <v>120</v>
      </c>
      <c r="Q38" s="19" t="s">
        <v>146</v>
      </c>
      <c r="R38" s="20"/>
    </row>
    <row r="39" spans="1:18">
      <c r="A39" s="7">
        <v>45801</v>
      </c>
      <c r="B39" s="8">
        <v>1510</v>
      </c>
      <c r="C39" s="9" t="s">
        <v>275</v>
      </c>
      <c r="D39" s="9" t="s">
        <v>276</v>
      </c>
      <c r="E39" s="9" t="s">
        <v>277</v>
      </c>
      <c r="F39" s="9" t="s">
        <v>249</v>
      </c>
      <c r="G39" s="9" t="s">
        <v>249</v>
      </c>
      <c r="H39" s="9" t="s">
        <v>116</v>
      </c>
      <c r="I39" s="14">
        <v>4</v>
      </c>
      <c r="J39" s="9" t="s">
        <v>278</v>
      </c>
      <c r="K39" s="15">
        <v>44369</v>
      </c>
      <c r="L39" s="16" t="s">
        <v>118</v>
      </c>
      <c r="M39" s="16" t="s">
        <v>119</v>
      </c>
      <c r="N39" s="16" t="s">
        <v>119</v>
      </c>
      <c r="O39" s="16" t="s">
        <v>119</v>
      </c>
      <c r="P39" s="16" t="s">
        <v>120</v>
      </c>
      <c r="Q39" s="19" t="s">
        <v>121</v>
      </c>
      <c r="R39" s="20"/>
    </row>
    <row r="40" spans="1:18">
      <c r="A40" s="7">
        <v>45801</v>
      </c>
      <c r="B40" s="8">
        <v>1586</v>
      </c>
      <c r="C40" s="9" t="s">
        <v>128</v>
      </c>
      <c r="D40" s="9" t="s">
        <v>279</v>
      </c>
      <c r="E40" s="9" t="s">
        <v>280</v>
      </c>
      <c r="F40" s="9" t="s">
        <v>249</v>
      </c>
      <c r="G40" s="9" t="s">
        <v>249</v>
      </c>
      <c r="H40" s="9" t="s">
        <v>116</v>
      </c>
      <c r="I40" s="14">
        <v>4</v>
      </c>
      <c r="J40" s="9" t="s">
        <v>281</v>
      </c>
      <c r="K40" s="15">
        <v>44370</v>
      </c>
      <c r="L40" s="16" t="s">
        <v>118</v>
      </c>
      <c r="M40" s="16" t="s">
        <v>119</v>
      </c>
      <c r="N40" s="16" t="s">
        <v>119</v>
      </c>
      <c r="O40" s="16" t="s">
        <v>119</v>
      </c>
      <c r="P40" s="16" t="s">
        <v>120</v>
      </c>
      <c r="Q40" s="19" t="s">
        <v>127</v>
      </c>
      <c r="R40" s="20"/>
    </row>
    <row r="41" spans="1:18">
      <c r="A41" s="7">
        <v>45801</v>
      </c>
      <c r="B41" s="8">
        <v>1603</v>
      </c>
      <c r="C41" s="9" t="s">
        <v>206</v>
      </c>
      <c r="D41" s="9" t="s">
        <v>282</v>
      </c>
      <c r="E41" s="9" t="s">
        <v>283</v>
      </c>
      <c r="F41" s="9" t="s">
        <v>249</v>
      </c>
      <c r="G41" s="9" t="s">
        <v>249</v>
      </c>
      <c r="H41" s="9" t="s">
        <v>116</v>
      </c>
      <c r="I41" s="14">
        <v>4</v>
      </c>
      <c r="J41" s="9" t="s">
        <v>284</v>
      </c>
      <c r="K41" s="15">
        <v>44370</v>
      </c>
      <c r="L41" s="16" t="s">
        <v>118</v>
      </c>
      <c r="M41" s="16" t="s">
        <v>119</v>
      </c>
      <c r="N41" s="16" t="s">
        <v>119</v>
      </c>
      <c r="O41" s="16" t="s">
        <v>119</v>
      </c>
      <c r="P41" s="16" t="s">
        <v>120</v>
      </c>
      <c r="Q41" s="19" t="s">
        <v>132</v>
      </c>
      <c r="R41" s="20"/>
    </row>
    <row r="42" spans="1:18">
      <c r="A42" s="7">
        <v>45801</v>
      </c>
      <c r="B42" s="8">
        <v>1604</v>
      </c>
      <c r="C42" s="9" t="s">
        <v>206</v>
      </c>
      <c r="D42" s="9" t="s">
        <v>285</v>
      </c>
      <c r="E42" s="9" t="s">
        <v>283</v>
      </c>
      <c r="F42" s="9" t="s">
        <v>249</v>
      </c>
      <c r="G42" s="9" t="s">
        <v>249</v>
      </c>
      <c r="H42" s="9" t="s">
        <v>116</v>
      </c>
      <c r="I42" s="14">
        <v>4</v>
      </c>
      <c r="J42" s="9" t="s">
        <v>286</v>
      </c>
      <c r="K42" s="15">
        <v>44370</v>
      </c>
      <c r="L42" s="16" t="s">
        <v>118</v>
      </c>
      <c r="M42" s="16" t="s">
        <v>119</v>
      </c>
      <c r="N42" s="16" t="s">
        <v>119</v>
      </c>
      <c r="O42" s="16" t="s">
        <v>119</v>
      </c>
      <c r="P42" s="16" t="s">
        <v>120</v>
      </c>
      <c r="Q42" s="19" t="s">
        <v>121</v>
      </c>
      <c r="R42" s="20"/>
    </row>
    <row r="43" spans="1:18">
      <c r="A43" s="7">
        <v>45801</v>
      </c>
      <c r="B43" s="8">
        <v>1646</v>
      </c>
      <c r="C43" s="9" t="s">
        <v>287</v>
      </c>
      <c r="D43" s="9" t="s">
        <v>288</v>
      </c>
      <c r="E43" s="9" t="s">
        <v>289</v>
      </c>
      <c r="F43" s="9" t="s">
        <v>249</v>
      </c>
      <c r="G43" s="9" t="s">
        <v>249</v>
      </c>
      <c r="H43" s="9" t="s">
        <v>116</v>
      </c>
      <c r="I43" s="14">
        <v>4</v>
      </c>
      <c r="J43" s="9" t="s">
        <v>290</v>
      </c>
      <c r="K43" s="15">
        <v>44370</v>
      </c>
      <c r="L43" s="16" t="s">
        <v>118</v>
      </c>
      <c r="M43" s="16" t="s">
        <v>119</v>
      </c>
      <c r="N43" s="16" t="s">
        <v>119</v>
      </c>
      <c r="O43" s="16" t="s">
        <v>119</v>
      </c>
      <c r="P43" s="16" t="s">
        <v>120</v>
      </c>
      <c r="Q43" s="19" t="s">
        <v>127</v>
      </c>
      <c r="R43" s="20"/>
    </row>
    <row r="44" spans="1:18">
      <c r="A44" s="7">
        <v>45801</v>
      </c>
      <c r="B44" s="8">
        <v>1654</v>
      </c>
      <c r="C44" s="9" t="s">
        <v>291</v>
      </c>
      <c r="D44" s="9" t="s">
        <v>292</v>
      </c>
      <c r="E44" s="9" t="s">
        <v>293</v>
      </c>
      <c r="F44" s="9" t="s">
        <v>249</v>
      </c>
      <c r="G44" s="9" t="s">
        <v>249</v>
      </c>
      <c r="H44" s="9" t="s">
        <v>116</v>
      </c>
      <c r="I44" s="14">
        <v>4</v>
      </c>
      <c r="J44" s="9" t="s">
        <v>294</v>
      </c>
      <c r="K44" s="15">
        <v>44370</v>
      </c>
      <c r="L44" s="16" t="s">
        <v>118</v>
      </c>
      <c r="M44" s="16" t="s">
        <v>119</v>
      </c>
      <c r="N44" s="16" t="s">
        <v>119</v>
      </c>
      <c r="O44" s="16" t="s">
        <v>119</v>
      </c>
      <c r="P44" s="16" t="s">
        <v>120</v>
      </c>
      <c r="Q44" s="19" t="s">
        <v>132</v>
      </c>
      <c r="R44" s="20"/>
    </row>
    <row r="45" spans="1:18">
      <c r="A45" s="7">
        <v>45801</v>
      </c>
      <c r="B45" s="8">
        <v>1663</v>
      </c>
      <c r="C45" s="9" t="s">
        <v>295</v>
      </c>
      <c r="D45" s="9" t="s">
        <v>139</v>
      </c>
      <c r="E45" s="9" t="s">
        <v>296</v>
      </c>
      <c r="F45" s="9" t="s">
        <v>249</v>
      </c>
      <c r="G45" s="9" t="s">
        <v>249</v>
      </c>
      <c r="H45" s="9" t="s">
        <v>116</v>
      </c>
      <c r="I45" s="14">
        <v>4</v>
      </c>
      <c r="J45" s="9" t="s">
        <v>297</v>
      </c>
      <c r="K45" s="15">
        <v>44370</v>
      </c>
      <c r="L45" s="16" t="s">
        <v>118</v>
      </c>
      <c r="M45" s="16" t="s">
        <v>119</v>
      </c>
      <c r="N45" s="16" t="s">
        <v>119</v>
      </c>
      <c r="O45" s="16" t="s">
        <v>119</v>
      </c>
      <c r="P45" s="16" t="s">
        <v>120</v>
      </c>
      <c r="Q45" s="19" t="s">
        <v>137</v>
      </c>
      <c r="R45" s="20"/>
    </row>
    <row r="46" spans="1:18">
      <c r="A46" s="7">
        <v>45801</v>
      </c>
      <c r="B46" s="8">
        <v>1668</v>
      </c>
      <c r="C46" s="9" t="s">
        <v>298</v>
      </c>
      <c r="D46" s="9" t="s">
        <v>299</v>
      </c>
      <c r="E46" s="9" t="s">
        <v>300</v>
      </c>
      <c r="F46" s="9" t="s">
        <v>249</v>
      </c>
      <c r="G46" s="9" t="s">
        <v>249</v>
      </c>
      <c r="H46" s="9" t="s">
        <v>116</v>
      </c>
      <c r="I46" s="14">
        <v>4</v>
      </c>
      <c r="J46" s="9" t="s">
        <v>301</v>
      </c>
      <c r="K46" s="15">
        <v>44370</v>
      </c>
      <c r="L46" s="16" t="s">
        <v>118</v>
      </c>
      <c r="M46" s="16" t="s">
        <v>119</v>
      </c>
      <c r="N46" s="16" t="s">
        <v>119</v>
      </c>
      <c r="O46" s="16" t="s">
        <v>119</v>
      </c>
      <c r="P46" s="16" t="s">
        <v>120</v>
      </c>
      <c r="Q46" s="19" t="s">
        <v>137</v>
      </c>
      <c r="R46" s="20"/>
    </row>
    <row r="47" spans="1:18">
      <c r="A47" s="7">
        <v>45801</v>
      </c>
      <c r="B47" s="8">
        <v>1678</v>
      </c>
      <c r="C47" s="9" t="s">
        <v>302</v>
      </c>
      <c r="D47" s="9" t="s">
        <v>303</v>
      </c>
      <c r="E47" s="9" t="s">
        <v>304</v>
      </c>
      <c r="F47" s="9" t="s">
        <v>249</v>
      </c>
      <c r="G47" s="9" t="s">
        <v>249</v>
      </c>
      <c r="H47" s="9" t="s">
        <v>116</v>
      </c>
      <c r="I47" s="14">
        <v>4</v>
      </c>
      <c r="J47" s="9" t="s">
        <v>305</v>
      </c>
      <c r="K47" s="15">
        <v>44370</v>
      </c>
      <c r="L47" s="16" t="s">
        <v>118</v>
      </c>
      <c r="M47" s="16" t="s">
        <v>119</v>
      </c>
      <c r="N47" s="16" t="s">
        <v>119</v>
      </c>
      <c r="O47" s="16" t="s">
        <v>119</v>
      </c>
      <c r="P47" s="16" t="s">
        <v>120</v>
      </c>
      <c r="Q47" s="19" t="s">
        <v>146</v>
      </c>
      <c r="R47" s="20"/>
    </row>
    <row r="48" spans="1:18">
      <c r="A48" s="7">
        <v>45801</v>
      </c>
      <c r="B48" s="8">
        <v>1687</v>
      </c>
      <c r="C48" s="9" t="s">
        <v>306</v>
      </c>
      <c r="D48" s="9" t="s">
        <v>307</v>
      </c>
      <c r="E48" s="9" t="s">
        <v>308</v>
      </c>
      <c r="F48" s="9" t="s">
        <v>249</v>
      </c>
      <c r="G48" s="9" t="s">
        <v>249</v>
      </c>
      <c r="H48" s="9" t="s">
        <v>116</v>
      </c>
      <c r="I48" s="14">
        <v>4</v>
      </c>
      <c r="J48" s="9" t="s">
        <v>309</v>
      </c>
      <c r="K48" s="15">
        <v>44371</v>
      </c>
      <c r="L48" s="16" t="s">
        <v>118</v>
      </c>
      <c r="M48" s="16" t="s">
        <v>119</v>
      </c>
      <c r="N48" s="16" t="s">
        <v>119</v>
      </c>
      <c r="O48" s="16" t="s">
        <v>119</v>
      </c>
      <c r="P48" s="16" t="s">
        <v>120</v>
      </c>
      <c r="Q48" s="19" t="s">
        <v>127</v>
      </c>
      <c r="R48" s="20"/>
    </row>
    <row r="49" spans="1:18">
      <c r="A49" s="7">
        <v>45801</v>
      </c>
      <c r="B49" s="8">
        <v>1789</v>
      </c>
      <c r="C49" s="9" t="s">
        <v>310</v>
      </c>
      <c r="D49" s="9" t="s">
        <v>311</v>
      </c>
      <c r="E49" s="9" t="s">
        <v>308</v>
      </c>
      <c r="F49" s="9" t="s">
        <v>249</v>
      </c>
      <c r="G49" s="9" t="s">
        <v>249</v>
      </c>
      <c r="H49" s="9" t="s">
        <v>116</v>
      </c>
      <c r="I49" s="14">
        <v>4</v>
      </c>
      <c r="J49" s="9" t="s">
        <v>312</v>
      </c>
      <c r="K49" s="15">
        <v>44371</v>
      </c>
      <c r="L49" s="16" t="s">
        <v>313</v>
      </c>
      <c r="M49" s="16">
        <v>7</v>
      </c>
      <c r="N49" s="16" t="s">
        <v>197</v>
      </c>
      <c r="O49" s="16" t="s">
        <v>244</v>
      </c>
      <c r="P49" s="16" t="s">
        <v>120</v>
      </c>
      <c r="Q49" s="19" t="s">
        <v>121</v>
      </c>
      <c r="R49" s="20"/>
    </row>
    <row r="50" spans="1:18">
      <c r="A50" s="7">
        <v>45801</v>
      </c>
      <c r="B50" s="8">
        <v>1792</v>
      </c>
      <c r="C50" s="9" t="s">
        <v>314</v>
      </c>
      <c r="D50" s="9" t="s">
        <v>315</v>
      </c>
      <c r="E50" s="9" t="s">
        <v>316</v>
      </c>
      <c r="F50" s="9" t="s">
        <v>249</v>
      </c>
      <c r="G50" s="9" t="s">
        <v>249</v>
      </c>
      <c r="H50" s="9" t="s">
        <v>116</v>
      </c>
      <c r="I50" s="14">
        <v>4</v>
      </c>
      <c r="J50" s="9" t="s">
        <v>317</v>
      </c>
      <c r="K50" s="15">
        <v>44371</v>
      </c>
      <c r="L50" s="16" t="s">
        <v>118</v>
      </c>
      <c r="M50" s="16" t="s">
        <v>119</v>
      </c>
      <c r="N50" s="16" t="s">
        <v>119</v>
      </c>
      <c r="O50" s="16" t="s">
        <v>119</v>
      </c>
      <c r="P50" s="16" t="s">
        <v>120</v>
      </c>
      <c r="Q50" s="19" t="s">
        <v>132</v>
      </c>
      <c r="R50" s="20"/>
    </row>
    <row r="51" spans="1:18">
      <c r="A51" s="7">
        <v>26</v>
      </c>
      <c r="B51" s="8">
        <v>1822</v>
      </c>
      <c r="C51" s="9" t="s">
        <v>318</v>
      </c>
      <c r="D51" s="9" t="s">
        <v>319</v>
      </c>
      <c r="E51" s="9" t="s">
        <v>320</v>
      </c>
      <c r="F51" s="9" t="s">
        <v>249</v>
      </c>
      <c r="G51" s="9" t="s">
        <v>249</v>
      </c>
      <c r="H51" s="9" t="s">
        <v>116</v>
      </c>
      <c r="I51" s="14">
        <v>4</v>
      </c>
      <c r="J51" s="9" t="s">
        <v>321</v>
      </c>
      <c r="K51" s="15">
        <v>44372</v>
      </c>
      <c r="L51" s="16" t="s">
        <v>118</v>
      </c>
      <c r="M51" s="16" t="s">
        <v>119</v>
      </c>
      <c r="N51" s="16" t="s">
        <v>119</v>
      </c>
      <c r="O51" s="16" t="s">
        <v>119</v>
      </c>
      <c r="P51" s="16" t="s">
        <v>120</v>
      </c>
      <c r="Q51" s="19" t="s">
        <v>163</v>
      </c>
      <c r="R51" s="20"/>
    </row>
    <row r="52" spans="1:18">
      <c r="A52" s="7">
        <v>45802</v>
      </c>
      <c r="B52" s="8">
        <v>1828</v>
      </c>
      <c r="C52" s="9" t="s">
        <v>322</v>
      </c>
      <c r="D52" s="9" t="s">
        <v>210</v>
      </c>
      <c r="E52" s="9" t="s">
        <v>323</v>
      </c>
      <c r="F52" s="9" t="s">
        <v>249</v>
      </c>
      <c r="G52" s="9" t="s">
        <v>249</v>
      </c>
      <c r="H52" s="9" t="s">
        <v>116</v>
      </c>
      <c r="I52" s="14">
        <v>4</v>
      </c>
      <c r="J52" s="9" t="s">
        <v>324</v>
      </c>
      <c r="K52" s="15">
        <v>44372</v>
      </c>
      <c r="L52" s="16" t="s">
        <v>118</v>
      </c>
      <c r="M52" s="16" t="s">
        <v>119</v>
      </c>
      <c r="N52" s="16" t="s">
        <v>119</v>
      </c>
      <c r="O52" s="16" t="s">
        <v>119</v>
      </c>
      <c r="P52" s="16" t="s">
        <v>120</v>
      </c>
      <c r="Q52" s="19" t="s">
        <v>132</v>
      </c>
      <c r="R52" s="20"/>
    </row>
    <row r="53" spans="1:18">
      <c r="A53" s="7">
        <v>45802</v>
      </c>
      <c r="B53" s="8">
        <v>1922</v>
      </c>
      <c r="C53" s="9" t="s">
        <v>325</v>
      </c>
      <c r="D53" s="9" t="s">
        <v>326</v>
      </c>
      <c r="E53" s="9" t="s">
        <v>327</v>
      </c>
      <c r="F53" s="9" t="s">
        <v>328</v>
      </c>
      <c r="G53" s="9" t="s">
        <v>249</v>
      </c>
      <c r="H53" s="9" t="s">
        <v>116</v>
      </c>
      <c r="I53" s="14">
        <v>4</v>
      </c>
      <c r="J53" s="9" t="s">
        <v>329</v>
      </c>
      <c r="K53" s="15">
        <v>44373</v>
      </c>
      <c r="L53" s="16" t="s">
        <v>118</v>
      </c>
      <c r="M53" s="16" t="s">
        <v>119</v>
      </c>
      <c r="N53" s="16" t="s">
        <v>119</v>
      </c>
      <c r="O53" s="16" t="s">
        <v>119</v>
      </c>
      <c r="P53" s="16" t="s">
        <v>120</v>
      </c>
      <c r="Q53" s="19" t="s">
        <v>137</v>
      </c>
      <c r="R53" s="20"/>
    </row>
    <row r="54" spans="1:18">
      <c r="A54" s="7">
        <v>45802</v>
      </c>
      <c r="B54" s="8">
        <v>2023</v>
      </c>
      <c r="C54" s="9" t="s">
        <v>330</v>
      </c>
      <c r="D54" s="9" t="s">
        <v>331</v>
      </c>
      <c r="E54" s="9" t="s">
        <v>332</v>
      </c>
      <c r="F54" s="9" t="s">
        <v>328</v>
      </c>
      <c r="G54" s="9" t="s">
        <v>249</v>
      </c>
      <c r="H54" s="9" t="s">
        <v>116</v>
      </c>
      <c r="I54" s="14">
        <v>4</v>
      </c>
      <c r="J54" s="9" t="s">
        <v>333</v>
      </c>
      <c r="K54" s="15">
        <v>44373</v>
      </c>
      <c r="L54" s="16" t="s">
        <v>118</v>
      </c>
      <c r="M54" s="16" t="s">
        <v>119</v>
      </c>
      <c r="N54" s="16" t="s">
        <v>119</v>
      </c>
      <c r="O54" s="16" t="s">
        <v>119</v>
      </c>
      <c r="P54" s="16" t="s">
        <v>120</v>
      </c>
      <c r="Q54" s="19" t="s">
        <v>137</v>
      </c>
      <c r="R54" s="20"/>
    </row>
    <row r="55" spans="1:18">
      <c r="A55" s="7">
        <v>45802</v>
      </c>
      <c r="B55" s="8">
        <v>2099</v>
      </c>
      <c r="C55" s="9" t="s">
        <v>334</v>
      </c>
      <c r="D55" s="9" t="s">
        <v>210</v>
      </c>
      <c r="E55" s="9" t="s">
        <v>335</v>
      </c>
      <c r="F55" s="9" t="s">
        <v>328</v>
      </c>
      <c r="G55" s="9" t="s">
        <v>249</v>
      </c>
      <c r="H55" s="9" t="s">
        <v>116</v>
      </c>
      <c r="I55" s="14">
        <v>4</v>
      </c>
      <c r="J55" s="9" t="s">
        <v>336</v>
      </c>
      <c r="K55" s="15">
        <v>44374</v>
      </c>
      <c r="L55" s="16" t="s">
        <v>118</v>
      </c>
      <c r="M55" s="16" t="s">
        <v>119</v>
      </c>
      <c r="N55" s="16" t="s">
        <v>119</v>
      </c>
      <c r="O55" s="16" t="s">
        <v>119</v>
      </c>
      <c r="P55" s="16" t="s">
        <v>120</v>
      </c>
      <c r="Q55" s="19" t="s">
        <v>146</v>
      </c>
      <c r="R55" s="20"/>
    </row>
    <row r="56" spans="1:18">
      <c r="A56" s="7">
        <v>45802</v>
      </c>
      <c r="B56" s="8">
        <v>2143</v>
      </c>
      <c r="C56" s="9" t="s">
        <v>337</v>
      </c>
      <c r="D56" s="9" t="s">
        <v>285</v>
      </c>
      <c r="E56" s="9" t="s">
        <v>338</v>
      </c>
      <c r="F56" s="9" t="s">
        <v>328</v>
      </c>
      <c r="G56" s="9" t="s">
        <v>249</v>
      </c>
      <c r="H56" s="9" t="s">
        <v>116</v>
      </c>
      <c r="I56" s="14">
        <v>4</v>
      </c>
      <c r="J56" s="9" t="s">
        <v>339</v>
      </c>
      <c r="K56" s="15">
        <v>44374</v>
      </c>
      <c r="L56" s="16" t="s">
        <v>118</v>
      </c>
      <c r="M56" s="16" t="s">
        <v>119</v>
      </c>
      <c r="N56" s="16" t="s">
        <v>119</v>
      </c>
      <c r="O56" s="16" t="s">
        <v>119</v>
      </c>
      <c r="P56" s="16" t="s">
        <v>120</v>
      </c>
      <c r="Q56" s="19" t="s">
        <v>127</v>
      </c>
      <c r="R56" s="20"/>
    </row>
    <row r="57" spans="1:18">
      <c r="A57" s="7">
        <v>45802</v>
      </c>
      <c r="B57" s="8">
        <v>2201</v>
      </c>
      <c r="C57" s="9" t="s">
        <v>340</v>
      </c>
      <c r="D57" s="9" t="s">
        <v>139</v>
      </c>
      <c r="E57" s="9" t="s">
        <v>341</v>
      </c>
      <c r="F57" s="9" t="s">
        <v>328</v>
      </c>
      <c r="G57" s="9" t="s">
        <v>249</v>
      </c>
      <c r="H57" s="9" t="s">
        <v>116</v>
      </c>
      <c r="I57" s="14">
        <v>4</v>
      </c>
      <c r="J57" s="9" t="s">
        <v>342</v>
      </c>
      <c r="K57" s="15">
        <v>44375</v>
      </c>
      <c r="L57" s="16" t="s">
        <v>118</v>
      </c>
      <c r="M57" s="16" t="s">
        <v>119</v>
      </c>
      <c r="N57" s="16" t="s">
        <v>119</v>
      </c>
      <c r="O57" s="16" t="s">
        <v>119</v>
      </c>
      <c r="P57" s="16" t="s">
        <v>120</v>
      </c>
      <c r="Q57" s="19" t="s">
        <v>121</v>
      </c>
      <c r="R57" s="20"/>
    </row>
    <row r="58" spans="1:18">
      <c r="A58" s="7">
        <v>45802</v>
      </c>
      <c r="B58" s="8">
        <v>2217</v>
      </c>
      <c r="C58" s="9" t="s">
        <v>205</v>
      </c>
      <c r="D58" s="9" t="s">
        <v>210</v>
      </c>
      <c r="E58" s="9" t="s">
        <v>343</v>
      </c>
      <c r="F58" s="9" t="s">
        <v>328</v>
      </c>
      <c r="G58" s="9" t="s">
        <v>249</v>
      </c>
      <c r="H58" s="9" t="s">
        <v>116</v>
      </c>
      <c r="I58" s="14">
        <v>4</v>
      </c>
      <c r="J58" s="9" t="s">
        <v>344</v>
      </c>
      <c r="K58" s="15">
        <v>44375</v>
      </c>
      <c r="L58" s="16" t="s">
        <v>118</v>
      </c>
      <c r="M58" s="16" t="s">
        <v>119</v>
      </c>
      <c r="N58" s="16" t="s">
        <v>119</v>
      </c>
      <c r="O58" s="16" t="s">
        <v>119</v>
      </c>
      <c r="P58" s="16" t="s">
        <v>120</v>
      </c>
      <c r="Q58" s="19" t="s">
        <v>132</v>
      </c>
      <c r="R58" s="20"/>
    </row>
    <row r="59" spans="1:18">
      <c r="A59" s="7">
        <v>45802</v>
      </c>
      <c r="B59" s="8">
        <v>2229</v>
      </c>
      <c r="C59" s="9" t="s">
        <v>345</v>
      </c>
      <c r="D59" s="9" t="s">
        <v>346</v>
      </c>
      <c r="E59" s="9" t="s">
        <v>347</v>
      </c>
      <c r="F59" s="9" t="s">
        <v>328</v>
      </c>
      <c r="G59" s="9" t="s">
        <v>249</v>
      </c>
      <c r="H59" s="9" t="s">
        <v>116</v>
      </c>
      <c r="I59" s="14">
        <v>4</v>
      </c>
      <c r="J59" s="9" t="s">
        <v>348</v>
      </c>
      <c r="K59" s="15">
        <v>44375</v>
      </c>
      <c r="L59" s="16" t="s">
        <v>118</v>
      </c>
      <c r="M59" s="16" t="s">
        <v>119</v>
      </c>
      <c r="N59" s="16" t="s">
        <v>119</v>
      </c>
      <c r="O59" s="16" t="s">
        <v>119</v>
      </c>
      <c r="P59" s="16" t="s">
        <v>120</v>
      </c>
      <c r="Q59" s="19" t="s">
        <v>163</v>
      </c>
      <c r="R59" s="20"/>
    </row>
    <row r="60" spans="1:18">
      <c r="A60" s="7">
        <v>45802</v>
      </c>
      <c r="B60" s="8">
        <v>2244</v>
      </c>
      <c r="C60" s="9" t="s">
        <v>349</v>
      </c>
      <c r="D60" s="9" t="s">
        <v>350</v>
      </c>
      <c r="E60" s="9" t="s">
        <v>351</v>
      </c>
      <c r="F60" s="9" t="s">
        <v>328</v>
      </c>
      <c r="G60" s="9" t="s">
        <v>249</v>
      </c>
      <c r="H60" s="9" t="s">
        <v>116</v>
      </c>
      <c r="I60" s="14">
        <v>4</v>
      </c>
      <c r="J60" s="9" t="s">
        <v>352</v>
      </c>
      <c r="K60" s="15">
        <v>44375</v>
      </c>
      <c r="L60" s="16" t="s">
        <v>118</v>
      </c>
      <c r="M60" s="16" t="s">
        <v>119</v>
      </c>
      <c r="N60" s="17" t="s">
        <v>119</v>
      </c>
      <c r="O60" s="17" t="s">
        <v>119</v>
      </c>
      <c r="P60" s="16" t="s">
        <v>120</v>
      </c>
      <c r="Q60" s="19" t="s">
        <v>127</v>
      </c>
      <c r="R60" s="20"/>
    </row>
    <row r="61" spans="1:18">
      <c r="A61" s="7">
        <v>45802</v>
      </c>
      <c r="B61" s="8">
        <v>2256</v>
      </c>
      <c r="C61" s="9" t="s">
        <v>353</v>
      </c>
      <c r="D61" s="9" t="s">
        <v>354</v>
      </c>
      <c r="E61" s="9" t="s">
        <v>355</v>
      </c>
      <c r="F61" s="9" t="s">
        <v>328</v>
      </c>
      <c r="G61" s="9" t="s">
        <v>249</v>
      </c>
      <c r="H61" s="9" t="s">
        <v>116</v>
      </c>
      <c r="I61" s="14">
        <v>4</v>
      </c>
      <c r="J61" s="9" t="s">
        <v>356</v>
      </c>
      <c r="K61" s="15">
        <v>44375</v>
      </c>
      <c r="L61" s="16" t="s">
        <v>118</v>
      </c>
      <c r="M61" s="16" t="s">
        <v>119</v>
      </c>
      <c r="N61" s="16" t="s">
        <v>119</v>
      </c>
      <c r="O61" s="16" t="s">
        <v>119</v>
      </c>
      <c r="P61" s="16" t="s">
        <v>120</v>
      </c>
      <c r="Q61" s="19" t="s">
        <v>163</v>
      </c>
      <c r="R61" s="20"/>
    </row>
    <row r="62" spans="1:18">
      <c r="A62" s="7">
        <v>45802</v>
      </c>
      <c r="B62" s="8">
        <v>2268</v>
      </c>
      <c r="C62" s="9" t="s">
        <v>357</v>
      </c>
      <c r="D62" s="9" t="s">
        <v>235</v>
      </c>
      <c r="E62" s="9" t="s">
        <v>358</v>
      </c>
      <c r="F62" s="9" t="s">
        <v>328</v>
      </c>
      <c r="G62" s="9" t="s">
        <v>249</v>
      </c>
      <c r="H62" s="9" t="s">
        <v>116</v>
      </c>
      <c r="I62" s="14">
        <v>4</v>
      </c>
      <c r="J62" s="9" t="s">
        <v>359</v>
      </c>
      <c r="K62" s="15">
        <v>44375</v>
      </c>
      <c r="L62" s="16" t="s">
        <v>118</v>
      </c>
      <c r="M62" s="16" t="s">
        <v>119</v>
      </c>
      <c r="N62" s="16" t="s">
        <v>119</v>
      </c>
      <c r="O62" s="16" t="s">
        <v>119</v>
      </c>
      <c r="P62" s="16" t="s">
        <v>120</v>
      </c>
      <c r="Q62" s="19" t="s">
        <v>121</v>
      </c>
      <c r="R62" s="20"/>
    </row>
    <row r="63" spans="1:18">
      <c r="A63" s="7">
        <v>45802</v>
      </c>
      <c r="B63" s="8">
        <v>2366</v>
      </c>
      <c r="C63" s="9" t="s">
        <v>360</v>
      </c>
      <c r="D63" s="9" t="s">
        <v>231</v>
      </c>
      <c r="E63" s="9" t="s">
        <v>361</v>
      </c>
      <c r="F63" s="9" t="s">
        <v>328</v>
      </c>
      <c r="G63" s="9" t="s">
        <v>249</v>
      </c>
      <c r="H63" s="9" t="s">
        <v>116</v>
      </c>
      <c r="I63" s="14">
        <v>4</v>
      </c>
      <c r="J63" s="9" t="s">
        <v>362</v>
      </c>
      <c r="K63" s="15">
        <v>44376</v>
      </c>
      <c r="L63" s="16" t="s">
        <v>118</v>
      </c>
      <c r="M63" s="16" t="s">
        <v>119</v>
      </c>
      <c r="N63" s="16" t="s">
        <v>119</v>
      </c>
      <c r="O63" s="16" t="s">
        <v>119</v>
      </c>
      <c r="P63" s="16" t="s">
        <v>120</v>
      </c>
      <c r="Q63" s="19" t="s">
        <v>127</v>
      </c>
      <c r="R63" s="20"/>
    </row>
    <row r="64" spans="1:18">
      <c r="A64" s="7">
        <v>45802</v>
      </c>
      <c r="B64" s="8">
        <v>2409</v>
      </c>
      <c r="C64" s="9" t="s">
        <v>349</v>
      </c>
      <c r="D64" s="9" t="s">
        <v>363</v>
      </c>
      <c r="E64" s="9" t="s">
        <v>364</v>
      </c>
      <c r="F64" s="9" t="s">
        <v>328</v>
      </c>
      <c r="G64" s="9" t="s">
        <v>249</v>
      </c>
      <c r="H64" s="9" t="s">
        <v>116</v>
      </c>
      <c r="I64" s="14">
        <v>4</v>
      </c>
      <c r="J64" s="9" t="s">
        <v>365</v>
      </c>
      <c r="K64" s="15">
        <v>44377</v>
      </c>
      <c r="L64" s="16" t="s">
        <v>118</v>
      </c>
      <c r="M64" s="16" t="s">
        <v>119</v>
      </c>
      <c r="N64" s="16" t="s">
        <v>119</v>
      </c>
      <c r="O64" s="16" t="s">
        <v>119</v>
      </c>
      <c r="P64" s="16" t="s">
        <v>120</v>
      </c>
      <c r="Q64" s="19" t="s">
        <v>132</v>
      </c>
      <c r="R64" s="20"/>
    </row>
    <row r="65" spans="1:18">
      <c r="A65" s="7">
        <v>45802</v>
      </c>
      <c r="B65" s="8">
        <v>2453</v>
      </c>
      <c r="C65" s="9" t="s">
        <v>366</v>
      </c>
      <c r="D65" s="9" t="s">
        <v>367</v>
      </c>
      <c r="E65" s="9" t="s">
        <v>368</v>
      </c>
      <c r="F65" s="9" t="s">
        <v>328</v>
      </c>
      <c r="G65" s="9" t="s">
        <v>249</v>
      </c>
      <c r="H65" s="9" t="s">
        <v>116</v>
      </c>
      <c r="I65" s="14">
        <v>4</v>
      </c>
      <c r="J65" s="9" t="s">
        <v>369</v>
      </c>
      <c r="K65" s="15">
        <v>44377</v>
      </c>
      <c r="L65" s="16" t="s">
        <v>118</v>
      </c>
      <c r="M65" s="16" t="s">
        <v>119</v>
      </c>
      <c r="N65" s="16" t="s">
        <v>119</v>
      </c>
      <c r="O65" s="16" t="s">
        <v>119</v>
      </c>
      <c r="P65" s="16" t="s">
        <v>120</v>
      </c>
      <c r="Q65" s="19" t="s">
        <v>137</v>
      </c>
      <c r="R65" s="20"/>
    </row>
    <row r="66" spans="1:18">
      <c r="A66" s="7">
        <v>45802</v>
      </c>
      <c r="B66" s="8">
        <v>2505</v>
      </c>
      <c r="C66" s="9" t="s">
        <v>370</v>
      </c>
      <c r="D66" s="9" t="s">
        <v>371</v>
      </c>
      <c r="E66" s="9" t="s">
        <v>372</v>
      </c>
      <c r="F66" s="9" t="s">
        <v>328</v>
      </c>
      <c r="G66" s="9" t="s">
        <v>249</v>
      </c>
      <c r="H66" s="9" t="s">
        <v>116</v>
      </c>
      <c r="I66" s="14">
        <v>4</v>
      </c>
      <c r="J66" s="9" t="s">
        <v>373</v>
      </c>
      <c r="K66" s="15">
        <v>44377</v>
      </c>
      <c r="L66" s="16" t="s">
        <v>196</v>
      </c>
      <c r="M66" s="16">
        <v>9</v>
      </c>
      <c r="N66" s="16" t="s">
        <v>197</v>
      </c>
      <c r="O66" s="16" t="s">
        <v>374</v>
      </c>
      <c r="P66" s="16" t="s">
        <v>120</v>
      </c>
      <c r="Q66" s="19" t="s">
        <v>137</v>
      </c>
      <c r="R66" s="20"/>
    </row>
    <row r="67" spans="1:18">
      <c r="A67" s="7">
        <v>45802</v>
      </c>
      <c r="B67" s="8">
        <v>2530</v>
      </c>
      <c r="C67" s="9" t="s">
        <v>375</v>
      </c>
      <c r="D67" s="9" t="s">
        <v>376</v>
      </c>
      <c r="E67" s="9" t="s">
        <v>377</v>
      </c>
      <c r="F67" s="9" t="s">
        <v>328</v>
      </c>
      <c r="G67" s="9" t="s">
        <v>249</v>
      </c>
      <c r="H67" s="9" t="s">
        <v>116</v>
      </c>
      <c r="I67" s="14">
        <v>4</v>
      </c>
      <c r="J67" s="9" t="s">
        <v>378</v>
      </c>
      <c r="K67" s="15">
        <v>44378</v>
      </c>
      <c r="L67" s="16" t="s">
        <v>118</v>
      </c>
      <c r="M67" s="16" t="s">
        <v>119</v>
      </c>
      <c r="N67" s="16" t="s">
        <v>119</v>
      </c>
      <c r="O67" s="16" t="s">
        <v>119</v>
      </c>
      <c r="P67" s="16" t="s">
        <v>120</v>
      </c>
      <c r="Q67" s="19" t="s">
        <v>146</v>
      </c>
      <c r="R67" s="20"/>
    </row>
    <row r="68" spans="1:18">
      <c r="A68" s="7">
        <v>45802</v>
      </c>
      <c r="B68" s="8">
        <v>2546</v>
      </c>
      <c r="C68" s="9" t="s">
        <v>379</v>
      </c>
      <c r="D68" s="9" t="s">
        <v>380</v>
      </c>
      <c r="E68" s="9" t="s">
        <v>381</v>
      </c>
      <c r="F68" s="9" t="s">
        <v>328</v>
      </c>
      <c r="G68" s="9" t="s">
        <v>249</v>
      </c>
      <c r="H68" s="9" t="s">
        <v>116</v>
      </c>
      <c r="I68" s="14">
        <v>4</v>
      </c>
      <c r="J68" s="9" t="s">
        <v>382</v>
      </c>
      <c r="K68" s="15">
        <v>44378</v>
      </c>
      <c r="L68" s="16" t="s">
        <v>118</v>
      </c>
      <c r="M68" s="16" t="s">
        <v>119</v>
      </c>
      <c r="N68" s="16" t="s">
        <v>119</v>
      </c>
      <c r="O68" s="16" t="s">
        <v>119</v>
      </c>
      <c r="P68" s="16" t="s">
        <v>120</v>
      </c>
      <c r="Q68" s="19" t="s">
        <v>127</v>
      </c>
      <c r="R68" s="20"/>
    </row>
    <row r="69" spans="1:18">
      <c r="A69" s="7">
        <v>45802</v>
      </c>
      <c r="B69" s="8">
        <v>2590</v>
      </c>
      <c r="C69" s="9" t="s">
        <v>383</v>
      </c>
      <c r="D69" s="9" t="s">
        <v>384</v>
      </c>
      <c r="E69" s="9" t="s">
        <v>385</v>
      </c>
      <c r="F69" s="9" t="s">
        <v>328</v>
      </c>
      <c r="G69" s="9" t="s">
        <v>249</v>
      </c>
      <c r="H69" s="9" t="s">
        <v>116</v>
      </c>
      <c r="I69" s="14">
        <v>4</v>
      </c>
      <c r="J69" s="9" t="s">
        <v>386</v>
      </c>
      <c r="K69" s="15">
        <v>44378</v>
      </c>
      <c r="L69" s="16" t="s">
        <v>118</v>
      </c>
      <c r="M69" s="16" t="s">
        <v>119</v>
      </c>
      <c r="N69" s="16" t="s">
        <v>119</v>
      </c>
      <c r="O69" s="16" t="s">
        <v>119</v>
      </c>
      <c r="P69" s="16" t="s">
        <v>120</v>
      </c>
      <c r="Q69" s="19" t="s">
        <v>121</v>
      </c>
      <c r="R69" s="20"/>
    </row>
    <row r="70" spans="1:18">
      <c r="A70" s="7">
        <v>45799</v>
      </c>
      <c r="B70" s="8">
        <v>2633</v>
      </c>
      <c r="C70" s="9" t="s">
        <v>179</v>
      </c>
      <c r="D70" s="9" t="s">
        <v>387</v>
      </c>
      <c r="E70" s="9" t="s">
        <v>388</v>
      </c>
      <c r="F70" s="9" t="s">
        <v>389</v>
      </c>
      <c r="G70" s="9" t="s">
        <v>390</v>
      </c>
      <c r="H70" s="9" t="s">
        <v>116</v>
      </c>
      <c r="I70" s="14">
        <v>4</v>
      </c>
      <c r="J70" s="9" t="s">
        <v>391</v>
      </c>
      <c r="K70" s="15">
        <v>44379</v>
      </c>
      <c r="L70" s="16" t="s">
        <v>118</v>
      </c>
      <c r="M70" s="16" t="s">
        <v>119</v>
      </c>
      <c r="N70" s="16" t="s">
        <v>119</v>
      </c>
      <c r="O70" s="16" t="s">
        <v>119</v>
      </c>
      <c r="P70" s="16" t="s">
        <v>120</v>
      </c>
      <c r="Q70" s="19" t="s">
        <v>132</v>
      </c>
      <c r="R70" s="20"/>
    </row>
    <row r="71" spans="1:18">
      <c r="A71" s="7">
        <v>45799</v>
      </c>
      <c r="B71" s="8">
        <v>2657</v>
      </c>
      <c r="C71" s="9" t="s">
        <v>392</v>
      </c>
      <c r="D71" s="9" t="s">
        <v>393</v>
      </c>
      <c r="E71" s="9" t="s">
        <v>394</v>
      </c>
      <c r="F71" s="9" t="s">
        <v>395</v>
      </c>
      <c r="G71" s="9" t="s">
        <v>390</v>
      </c>
      <c r="H71" s="9" t="s">
        <v>116</v>
      </c>
      <c r="I71" s="14">
        <v>4</v>
      </c>
      <c r="J71" s="9" t="s">
        <v>396</v>
      </c>
      <c r="K71" s="15">
        <v>44379</v>
      </c>
      <c r="L71" s="16" t="s">
        <v>118</v>
      </c>
      <c r="M71" s="16" t="s">
        <v>119</v>
      </c>
      <c r="N71" s="16" t="s">
        <v>119</v>
      </c>
      <c r="O71" s="16" t="s">
        <v>119</v>
      </c>
      <c r="P71" s="16" t="s">
        <v>120</v>
      </c>
      <c r="Q71" s="19" t="s">
        <v>163</v>
      </c>
      <c r="R71" s="20"/>
    </row>
    <row r="72" spans="1:18">
      <c r="A72" s="7">
        <v>45799</v>
      </c>
      <c r="B72" s="8">
        <v>2690</v>
      </c>
      <c r="C72" s="9" t="s">
        <v>397</v>
      </c>
      <c r="D72" s="9" t="s">
        <v>398</v>
      </c>
      <c r="E72" s="9" t="s">
        <v>399</v>
      </c>
      <c r="F72" s="9" t="s">
        <v>390</v>
      </c>
      <c r="G72" s="9" t="s">
        <v>390</v>
      </c>
      <c r="H72" s="9" t="s">
        <v>116</v>
      </c>
      <c r="I72" s="14">
        <v>4</v>
      </c>
      <c r="J72" s="9" t="s">
        <v>400</v>
      </c>
      <c r="K72" s="15">
        <v>44380</v>
      </c>
      <c r="L72" s="16" t="s">
        <v>118</v>
      </c>
      <c r="M72" s="16" t="s">
        <v>119</v>
      </c>
      <c r="N72" s="16" t="s">
        <v>119</v>
      </c>
      <c r="O72" s="16" t="s">
        <v>119</v>
      </c>
      <c r="P72" s="16" t="s">
        <v>120</v>
      </c>
      <c r="Q72" s="19" t="s">
        <v>146</v>
      </c>
      <c r="R72" s="20"/>
    </row>
    <row r="73" spans="1:18">
      <c r="A73" s="7">
        <v>45799</v>
      </c>
      <c r="B73" s="8">
        <v>2728</v>
      </c>
      <c r="C73" s="9" t="s">
        <v>401</v>
      </c>
      <c r="D73" s="9" t="s">
        <v>402</v>
      </c>
      <c r="E73" s="9" t="s">
        <v>403</v>
      </c>
      <c r="F73" s="9" t="s">
        <v>390</v>
      </c>
      <c r="G73" s="9" t="s">
        <v>390</v>
      </c>
      <c r="H73" s="9" t="s">
        <v>116</v>
      </c>
      <c r="I73" s="14">
        <v>4</v>
      </c>
      <c r="J73" s="9" t="s">
        <v>404</v>
      </c>
      <c r="K73" s="15">
        <v>44380</v>
      </c>
      <c r="L73" s="16" t="s">
        <v>118</v>
      </c>
      <c r="M73" s="16" t="s">
        <v>119</v>
      </c>
      <c r="N73" s="16" t="s">
        <v>119</v>
      </c>
      <c r="O73" s="16" t="s">
        <v>119</v>
      </c>
      <c r="P73" s="16" t="s">
        <v>120</v>
      </c>
      <c r="Q73" s="19" t="s">
        <v>121</v>
      </c>
      <c r="R73" s="20"/>
    </row>
    <row r="74" spans="1:18">
      <c r="A74" s="7">
        <v>45799</v>
      </c>
      <c r="B74" s="8">
        <v>2823</v>
      </c>
      <c r="C74" s="9" t="s">
        <v>405</v>
      </c>
      <c r="D74" s="9" t="s">
        <v>406</v>
      </c>
      <c r="E74" s="9" t="s">
        <v>407</v>
      </c>
      <c r="F74" s="9" t="s">
        <v>390</v>
      </c>
      <c r="G74" s="9" t="s">
        <v>390</v>
      </c>
      <c r="H74" s="9" t="s">
        <v>116</v>
      </c>
      <c r="I74" s="14">
        <v>4</v>
      </c>
      <c r="J74" s="9" t="s">
        <v>408</v>
      </c>
      <c r="K74" s="15">
        <v>44381</v>
      </c>
      <c r="L74" s="16" t="s">
        <v>118</v>
      </c>
      <c r="M74" s="16" t="s">
        <v>119</v>
      </c>
      <c r="N74" s="16" t="s">
        <v>119</v>
      </c>
      <c r="O74" s="16" t="s">
        <v>119</v>
      </c>
      <c r="P74" s="16" t="s">
        <v>120</v>
      </c>
      <c r="Q74" s="19" t="s">
        <v>127</v>
      </c>
      <c r="R74" s="20"/>
    </row>
    <row r="75" spans="1:18">
      <c r="A75" s="7">
        <v>45799</v>
      </c>
      <c r="B75" s="8">
        <v>2866</v>
      </c>
      <c r="C75" s="9" t="s">
        <v>409</v>
      </c>
      <c r="D75" s="9" t="s">
        <v>410</v>
      </c>
      <c r="E75" s="9" t="s">
        <v>411</v>
      </c>
      <c r="F75" s="9" t="s">
        <v>390</v>
      </c>
      <c r="G75" s="9" t="s">
        <v>390</v>
      </c>
      <c r="H75" s="9" t="s">
        <v>116</v>
      </c>
      <c r="I75" s="14">
        <v>4</v>
      </c>
      <c r="J75" s="9" t="s">
        <v>412</v>
      </c>
      <c r="K75" s="15">
        <v>44382</v>
      </c>
      <c r="L75" s="16" t="s">
        <v>196</v>
      </c>
      <c r="M75" s="16">
        <v>8</v>
      </c>
      <c r="N75" s="17" t="s">
        <v>197</v>
      </c>
      <c r="O75" s="17" t="s">
        <v>413</v>
      </c>
      <c r="P75" s="16" t="s">
        <v>120</v>
      </c>
      <c r="Q75" s="19" t="s">
        <v>163</v>
      </c>
      <c r="R75" s="20"/>
    </row>
    <row r="76" spans="1:18">
      <c r="A76" s="7">
        <v>45799</v>
      </c>
      <c r="B76" s="8">
        <v>2877</v>
      </c>
      <c r="C76" s="9" t="s">
        <v>414</v>
      </c>
      <c r="D76" s="9" t="s">
        <v>415</v>
      </c>
      <c r="E76" s="9" t="s">
        <v>416</v>
      </c>
      <c r="F76" s="9" t="s">
        <v>390</v>
      </c>
      <c r="G76" s="9" t="s">
        <v>390</v>
      </c>
      <c r="H76" s="9" t="s">
        <v>116</v>
      </c>
      <c r="I76" s="14">
        <v>4</v>
      </c>
      <c r="J76" s="9" t="s">
        <v>417</v>
      </c>
      <c r="K76" s="15">
        <v>44382</v>
      </c>
      <c r="L76" s="16" t="s">
        <v>118</v>
      </c>
      <c r="M76" s="16" t="s">
        <v>119</v>
      </c>
      <c r="N76" s="16" t="s">
        <v>119</v>
      </c>
      <c r="O76" s="16" t="s">
        <v>119</v>
      </c>
      <c r="P76" s="16" t="s">
        <v>120</v>
      </c>
      <c r="Q76" s="19" t="s">
        <v>121</v>
      </c>
      <c r="R76" s="20"/>
    </row>
    <row r="77" spans="1:18">
      <c r="A77" s="7">
        <v>45799</v>
      </c>
      <c r="B77" s="8">
        <v>2881</v>
      </c>
      <c r="C77" s="9" t="s">
        <v>418</v>
      </c>
      <c r="D77" s="9" t="s">
        <v>419</v>
      </c>
      <c r="E77" s="9" t="s">
        <v>420</v>
      </c>
      <c r="F77" s="9" t="s">
        <v>390</v>
      </c>
      <c r="G77" s="9" t="s">
        <v>390</v>
      </c>
      <c r="H77" s="9" t="s">
        <v>116</v>
      </c>
      <c r="I77" s="14">
        <v>4</v>
      </c>
      <c r="J77" s="9" t="s">
        <v>421</v>
      </c>
      <c r="K77" s="15">
        <v>44382</v>
      </c>
      <c r="L77" s="16" t="s">
        <v>118</v>
      </c>
      <c r="M77" s="16" t="s">
        <v>119</v>
      </c>
      <c r="N77" s="16" t="s">
        <v>119</v>
      </c>
      <c r="O77" s="16" t="s">
        <v>119</v>
      </c>
      <c r="P77" s="16" t="s">
        <v>120</v>
      </c>
      <c r="Q77" s="19" t="s">
        <v>127</v>
      </c>
      <c r="R77" s="20"/>
    </row>
    <row r="78" spans="1:18">
      <c r="A78" s="7">
        <v>45799</v>
      </c>
      <c r="B78" s="8">
        <v>2904</v>
      </c>
      <c r="C78" s="9" t="s">
        <v>422</v>
      </c>
      <c r="D78" s="9" t="s">
        <v>423</v>
      </c>
      <c r="E78" s="9" t="s">
        <v>424</v>
      </c>
      <c r="F78" s="9" t="s">
        <v>390</v>
      </c>
      <c r="G78" s="9" t="s">
        <v>390</v>
      </c>
      <c r="H78" s="9" t="s">
        <v>116</v>
      </c>
      <c r="I78" s="14">
        <v>4</v>
      </c>
      <c r="J78" s="9" t="s">
        <v>425</v>
      </c>
      <c r="K78" s="15">
        <v>44382</v>
      </c>
      <c r="L78" s="16" t="s">
        <v>118</v>
      </c>
      <c r="M78" s="16" t="s">
        <v>119</v>
      </c>
      <c r="N78" s="16" t="s">
        <v>119</v>
      </c>
      <c r="O78" s="16" t="s">
        <v>119</v>
      </c>
      <c r="P78" s="16" t="s">
        <v>120</v>
      </c>
      <c r="Q78" s="19" t="s">
        <v>132</v>
      </c>
      <c r="R78" s="20"/>
    </row>
    <row r="79" spans="1:18">
      <c r="A79" s="7">
        <v>45799</v>
      </c>
      <c r="B79" s="8">
        <v>3050</v>
      </c>
      <c r="C79" s="9" t="s">
        <v>426</v>
      </c>
      <c r="D79" s="9" t="s">
        <v>210</v>
      </c>
      <c r="E79" s="9" t="s">
        <v>427</v>
      </c>
      <c r="F79" s="9" t="s">
        <v>390</v>
      </c>
      <c r="G79" s="9" t="s">
        <v>390</v>
      </c>
      <c r="H79" s="9" t="s">
        <v>116</v>
      </c>
      <c r="I79" s="14">
        <v>4</v>
      </c>
      <c r="J79" s="9" t="s">
        <v>428</v>
      </c>
      <c r="K79" s="15">
        <v>44384</v>
      </c>
      <c r="L79" s="16" t="s">
        <v>118</v>
      </c>
      <c r="M79" s="16" t="s">
        <v>119</v>
      </c>
      <c r="N79" s="16" t="s">
        <v>119</v>
      </c>
      <c r="O79" s="16" t="s">
        <v>119</v>
      </c>
      <c r="P79" s="16" t="s">
        <v>120</v>
      </c>
      <c r="Q79" s="19" t="s">
        <v>137</v>
      </c>
      <c r="R79" s="20"/>
    </row>
    <row r="80" spans="1:18">
      <c r="A80" s="7">
        <v>45799</v>
      </c>
      <c r="B80" s="8">
        <v>3101</v>
      </c>
      <c r="C80" s="9" t="s">
        <v>429</v>
      </c>
      <c r="D80" s="9" t="s">
        <v>430</v>
      </c>
      <c r="E80" s="9" t="s">
        <v>431</v>
      </c>
      <c r="F80" s="9" t="s">
        <v>432</v>
      </c>
      <c r="G80" s="9" t="s">
        <v>390</v>
      </c>
      <c r="H80" s="9" t="s">
        <v>116</v>
      </c>
      <c r="I80" s="14">
        <v>4</v>
      </c>
      <c r="J80" s="9" t="s">
        <v>433</v>
      </c>
      <c r="K80" s="15">
        <v>44385</v>
      </c>
      <c r="L80" s="16" t="s">
        <v>118</v>
      </c>
      <c r="M80" s="16" t="s">
        <v>119</v>
      </c>
      <c r="N80" s="16" t="s">
        <v>119</v>
      </c>
      <c r="O80" s="16" t="s">
        <v>119</v>
      </c>
      <c r="P80" s="16" t="s">
        <v>120</v>
      </c>
      <c r="Q80" s="19" t="s">
        <v>137</v>
      </c>
      <c r="R80" s="20"/>
    </row>
    <row r="81" spans="1:18">
      <c r="A81" s="7">
        <v>45799</v>
      </c>
      <c r="B81" s="8">
        <v>3155</v>
      </c>
      <c r="C81" s="9" t="s">
        <v>434</v>
      </c>
      <c r="D81" s="9" t="s">
        <v>435</v>
      </c>
      <c r="E81" s="9" t="s">
        <v>436</v>
      </c>
      <c r="F81" s="9" t="s">
        <v>432</v>
      </c>
      <c r="G81" s="9" t="s">
        <v>390</v>
      </c>
      <c r="H81" s="9" t="s">
        <v>116</v>
      </c>
      <c r="I81" s="14">
        <v>4</v>
      </c>
      <c r="J81" s="9" t="s">
        <v>437</v>
      </c>
      <c r="K81" s="15">
        <v>44385</v>
      </c>
      <c r="L81" s="16" t="s">
        <v>118</v>
      </c>
      <c r="M81" s="16" t="s">
        <v>119</v>
      </c>
      <c r="N81" s="16" t="s">
        <v>119</v>
      </c>
      <c r="O81" s="16" t="s">
        <v>119</v>
      </c>
      <c r="P81" s="16" t="s">
        <v>120</v>
      </c>
      <c r="Q81" s="19" t="s">
        <v>146</v>
      </c>
      <c r="R81" s="20"/>
    </row>
    <row r="82" spans="1:18">
      <c r="A82" s="7">
        <v>45803</v>
      </c>
      <c r="B82" s="8">
        <v>3304</v>
      </c>
      <c r="C82" s="9" t="s">
        <v>438</v>
      </c>
      <c r="D82" s="9" t="s">
        <v>439</v>
      </c>
      <c r="E82" s="9" t="s">
        <v>440</v>
      </c>
      <c r="F82" s="9" t="s">
        <v>441</v>
      </c>
      <c r="G82" s="9" t="s">
        <v>442</v>
      </c>
      <c r="H82" s="9" t="s">
        <v>116</v>
      </c>
      <c r="I82" s="14">
        <v>4</v>
      </c>
      <c r="J82" s="9" t="s">
        <v>443</v>
      </c>
      <c r="K82" s="15">
        <v>44387</v>
      </c>
      <c r="L82" s="16" t="s">
        <v>118</v>
      </c>
      <c r="M82" s="16" t="s">
        <v>119</v>
      </c>
      <c r="N82" s="16" t="s">
        <v>119</v>
      </c>
      <c r="O82" s="16" t="s">
        <v>119</v>
      </c>
      <c r="P82" s="16" t="s">
        <v>120</v>
      </c>
      <c r="Q82" s="19" t="s">
        <v>127</v>
      </c>
      <c r="R82" s="20"/>
    </row>
    <row r="83" spans="1:18">
      <c r="A83" s="7">
        <v>45803</v>
      </c>
      <c r="B83" s="8">
        <v>3320</v>
      </c>
      <c r="C83" s="9" t="s">
        <v>444</v>
      </c>
      <c r="D83" s="9" t="s">
        <v>445</v>
      </c>
      <c r="E83" s="9" t="s">
        <v>446</v>
      </c>
      <c r="F83" s="9" t="s">
        <v>441</v>
      </c>
      <c r="G83" s="9" t="s">
        <v>442</v>
      </c>
      <c r="H83" s="9" t="s">
        <v>116</v>
      </c>
      <c r="I83" s="14">
        <v>4</v>
      </c>
      <c r="J83" s="9" t="s">
        <v>447</v>
      </c>
      <c r="K83" s="15">
        <v>44387</v>
      </c>
      <c r="L83" s="16" t="s">
        <v>118</v>
      </c>
      <c r="M83" s="16" t="s">
        <v>119</v>
      </c>
      <c r="N83" s="16" t="s">
        <v>119</v>
      </c>
      <c r="O83" s="16" t="s">
        <v>119</v>
      </c>
      <c r="P83" s="16" t="s">
        <v>120</v>
      </c>
      <c r="Q83" s="19" t="s">
        <v>121</v>
      </c>
      <c r="R83" s="20"/>
    </row>
    <row r="84" spans="1:18">
      <c r="A84" s="7">
        <v>45803</v>
      </c>
      <c r="B84" s="8">
        <v>3382</v>
      </c>
      <c r="C84" s="9" t="s">
        <v>448</v>
      </c>
      <c r="D84" s="9" t="s">
        <v>449</v>
      </c>
      <c r="E84" s="9" t="s">
        <v>450</v>
      </c>
      <c r="F84" s="9" t="s">
        <v>441</v>
      </c>
      <c r="G84" s="9" t="s">
        <v>442</v>
      </c>
      <c r="H84" s="9" t="s">
        <v>116</v>
      </c>
      <c r="I84" s="14">
        <v>4</v>
      </c>
      <c r="J84" s="9" t="s">
        <v>451</v>
      </c>
      <c r="K84" s="15">
        <v>44388</v>
      </c>
      <c r="L84" s="16" t="s">
        <v>118</v>
      </c>
      <c r="M84" s="16" t="s">
        <v>119</v>
      </c>
      <c r="N84" s="16" t="s">
        <v>119</v>
      </c>
      <c r="O84" s="16" t="s">
        <v>119</v>
      </c>
      <c r="P84" s="16" t="s">
        <v>120</v>
      </c>
      <c r="Q84" s="19" t="s">
        <v>132</v>
      </c>
      <c r="R84" s="20"/>
    </row>
    <row r="85" spans="1:18">
      <c r="A85" s="7">
        <v>45803</v>
      </c>
      <c r="B85" s="8">
        <v>3390</v>
      </c>
      <c r="C85" s="9" t="s">
        <v>452</v>
      </c>
      <c r="D85" s="9" t="s">
        <v>453</v>
      </c>
      <c r="E85" s="9" t="s">
        <v>454</v>
      </c>
      <c r="F85" s="9" t="s">
        <v>441</v>
      </c>
      <c r="G85" s="9" t="s">
        <v>442</v>
      </c>
      <c r="H85" s="9" t="s">
        <v>116</v>
      </c>
      <c r="I85" s="14">
        <v>4</v>
      </c>
      <c r="J85" s="9" t="s">
        <v>455</v>
      </c>
      <c r="K85" s="15">
        <v>44388</v>
      </c>
      <c r="L85" s="16" t="s">
        <v>118</v>
      </c>
      <c r="M85" s="16" t="s">
        <v>119</v>
      </c>
      <c r="N85" s="16" t="s">
        <v>119</v>
      </c>
      <c r="O85" s="16" t="s">
        <v>119</v>
      </c>
      <c r="P85" s="16" t="s">
        <v>120</v>
      </c>
      <c r="Q85" s="19" t="s">
        <v>163</v>
      </c>
      <c r="R85" s="20"/>
    </row>
    <row r="86" spans="1:18">
      <c r="A86" s="7">
        <v>45803</v>
      </c>
      <c r="B86" s="8">
        <v>3516</v>
      </c>
      <c r="C86" s="9" t="s">
        <v>298</v>
      </c>
      <c r="D86" s="9" t="s">
        <v>246</v>
      </c>
      <c r="E86" s="9" t="s">
        <v>456</v>
      </c>
      <c r="F86" s="9" t="s">
        <v>457</v>
      </c>
      <c r="G86" s="9" t="s">
        <v>442</v>
      </c>
      <c r="H86" s="9" t="s">
        <v>116</v>
      </c>
      <c r="I86" s="14">
        <v>4</v>
      </c>
      <c r="J86" s="9" t="s">
        <v>458</v>
      </c>
      <c r="K86" s="15">
        <v>44390</v>
      </c>
      <c r="L86" s="16" t="s">
        <v>118</v>
      </c>
      <c r="M86" s="16" t="s">
        <v>119</v>
      </c>
      <c r="N86" s="16" t="s">
        <v>119</v>
      </c>
      <c r="O86" s="16" t="s">
        <v>119</v>
      </c>
      <c r="P86" s="16" t="s">
        <v>120</v>
      </c>
      <c r="Q86" s="19" t="s">
        <v>132</v>
      </c>
      <c r="R86" s="20"/>
    </row>
    <row r="87" spans="1:18">
      <c r="A87" s="7">
        <v>45803</v>
      </c>
      <c r="B87" s="8">
        <v>3529</v>
      </c>
      <c r="C87" s="9" t="s">
        <v>459</v>
      </c>
      <c r="D87" s="9" t="s">
        <v>460</v>
      </c>
      <c r="E87" s="9" t="s">
        <v>461</v>
      </c>
      <c r="F87" s="9" t="s">
        <v>457</v>
      </c>
      <c r="G87" s="9" t="s">
        <v>442</v>
      </c>
      <c r="H87" s="9" t="s">
        <v>116</v>
      </c>
      <c r="I87" s="14">
        <v>4</v>
      </c>
      <c r="J87" s="9" t="s">
        <v>462</v>
      </c>
      <c r="K87" s="15">
        <v>44390</v>
      </c>
      <c r="L87" s="16" t="s">
        <v>118</v>
      </c>
      <c r="M87" s="16" t="s">
        <v>119</v>
      </c>
      <c r="N87" s="16" t="s">
        <v>119</v>
      </c>
      <c r="O87" s="16" t="s">
        <v>119</v>
      </c>
      <c r="P87" s="16" t="s">
        <v>120</v>
      </c>
      <c r="Q87" s="19" t="s">
        <v>137</v>
      </c>
      <c r="R87" s="20"/>
    </row>
    <row r="88" spans="1:18">
      <c r="A88" s="7">
        <v>45803</v>
      </c>
      <c r="B88" s="8">
        <v>3530</v>
      </c>
      <c r="C88" s="9" t="s">
        <v>220</v>
      </c>
      <c r="D88" s="9" t="s">
        <v>463</v>
      </c>
      <c r="E88" s="9" t="s">
        <v>464</v>
      </c>
      <c r="F88" s="9" t="s">
        <v>465</v>
      </c>
      <c r="G88" s="9" t="s">
        <v>442</v>
      </c>
      <c r="H88" s="9" t="s">
        <v>116</v>
      </c>
      <c r="I88" s="14">
        <v>4</v>
      </c>
      <c r="J88" s="9" t="s">
        <v>466</v>
      </c>
      <c r="K88" s="15">
        <v>44390</v>
      </c>
      <c r="L88" s="16" t="s">
        <v>118</v>
      </c>
      <c r="M88" s="16" t="s">
        <v>119</v>
      </c>
      <c r="N88" s="16" t="s">
        <v>119</v>
      </c>
      <c r="O88" s="16" t="s">
        <v>119</v>
      </c>
      <c r="P88" s="16" t="s">
        <v>120</v>
      </c>
      <c r="Q88" s="19" t="s">
        <v>137</v>
      </c>
      <c r="R88" s="20"/>
    </row>
    <row r="89" spans="1:18">
      <c r="A89" s="7">
        <v>45803</v>
      </c>
      <c r="B89" s="8">
        <v>3595</v>
      </c>
      <c r="C89" s="9" t="s">
        <v>467</v>
      </c>
      <c r="D89" s="9" t="s">
        <v>112</v>
      </c>
      <c r="E89" s="9" t="s">
        <v>468</v>
      </c>
      <c r="F89" s="9" t="s">
        <v>457</v>
      </c>
      <c r="G89" s="9" t="s">
        <v>442</v>
      </c>
      <c r="H89" s="9" t="s">
        <v>116</v>
      </c>
      <c r="I89" s="14">
        <v>4</v>
      </c>
      <c r="J89" s="9" t="s">
        <v>469</v>
      </c>
      <c r="K89" s="15">
        <v>44391</v>
      </c>
      <c r="L89" s="16" t="s">
        <v>118</v>
      </c>
      <c r="M89" s="16" t="s">
        <v>119</v>
      </c>
      <c r="N89" s="16" t="s">
        <v>119</v>
      </c>
      <c r="O89" s="16" t="s">
        <v>119</v>
      </c>
      <c r="P89" s="16" t="s">
        <v>120</v>
      </c>
      <c r="Q89" s="19" t="s">
        <v>146</v>
      </c>
      <c r="R89" s="20"/>
    </row>
    <row r="90" spans="1:18">
      <c r="A90" s="7">
        <v>45803</v>
      </c>
      <c r="B90" s="8">
        <v>3607</v>
      </c>
      <c r="C90" s="9" t="s">
        <v>470</v>
      </c>
      <c r="D90" s="9" t="s">
        <v>471</v>
      </c>
      <c r="E90" s="9" t="s">
        <v>472</v>
      </c>
      <c r="F90" s="9" t="s">
        <v>472</v>
      </c>
      <c r="G90" s="9" t="s">
        <v>442</v>
      </c>
      <c r="H90" s="9" t="s">
        <v>116</v>
      </c>
      <c r="I90" s="14">
        <v>4</v>
      </c>
      <c r="J90" s="9" t="s">
        <v>473</v>
      </c>
      <c r="K90" s="15">
        <v>44391</v>
      </c>
      <c r="L90" s="16" t="s">
        <v>118</v>
      </c>
      <c r="M90" s="16" t="s">
        <v>119</v>
      </c>
      <c r="N90" s="16" t="s">
        <v>119</v>
      </c>
      <c r="O90" s="16" t="s">
        <v>119</v>
      </c>
      <c r="P90" s="16" t="s">
        <v>120</v>
      </c>
      <c r="Q90" s="19" t="s">
        <v>127</v>
      </c>
      <c r="R90" s="20"/>
    </row>
    <row r="91" spans="1:18">
      <c r="A91" s="7">
        <v>45803</v>
      </c>
      <c r="B91" s="8">
        <v>3643</v>
      </c>
      <c r="C91" s="9" t="s">
        <v>257</v>
      </c>
      <c r="D91" s="9" t="s">
        <v>345</v>
      </c>
      <c r="E91" s="9" t="s">
        <v>474</v>
      </c>
      <c r="F91" s="9" t="s">
        <v>442</v>
      </c>
      <c r="G91" s="9" t="s">
        <v>442</v>
      </c>
      <c r="H91" s="9" t="s">
        <v>116</v>
      </c>
      <c r="I91" s="14">
        <v>4</v>
      </c>
      <c r="J91" s="9" t="s">
        <v>475</v>
      </c>
      <c r="K91" s="15">
        <v>44391</v>
      </c>
      <c r="L91" s="16" t="s">
        <v>118</v>
      </c>
      <c r="M91" s="16" t="s">
        <v>119</v>
      </c>
      <c r="N91" s="16" t="s">
        <v>119</v>
      </c>
      <c r="O91" s="16" t="s">
        <v>119</v>
      </c>
      <c r="P91" s="16" t="s">
        <v>120</v>
      </c>
      <c r="Q91" s="19" t="s">
        <v>121</v>
      </c>
      <c r="R91" s="20"/>
    </row>
    <row r="92" spans="1:18">
      <c r="A92" s="7">
        <v>45803</v>
      </c>
      <c r="B92" s="8">
        <v>3665</v>
      </c>
      <c r="C92" s="9" t="s">
        <v>476</v>
      </c>
      <c r="D92" s="9" t="s">
        <v>477</v>
      </c>
      <c r="E92" s="9" t="s">
        <v>478</v>
      </c>
      <c r="F92" s="9" t="s">
        <v>442</v>
      </c>
      <c r="G92" s="9" t="s">
        <v>442</v>
      </c>
      <c r="H92" s="9" t="s">
        <v>116</v>
      </c>
      <c r="I92" s="14">
        <v>4</v>
      </c>
      <c r="J92" s="9" t="s">
        <v>479</v>
      </c>
      <c r="K92" s="15">
        <v>44392</v>
      </c>
      <c r="L92" s="16" t="s">
        <v>118</v>
      </c>
      <c r="M92" s="16" t="s">
        <v>119</v>
      </c>
      <c r="N92" s="16" t="s">
        <v>119</v>
      </c>
      <c r="O92" s="16" t="s">
        <v>119</v>
      </c>
      <c r="P92" s="16" t="s">
        <v>120</v>
      </c>
      <c r="Q92" s="19" t="s">
        <v>132</v>
      </c>
      <c r="R92" s="20"/>
    </row>
    <row r="93" spans="1:18">
      <c r="A93" s="7">
        <v>45803</v>
      </c>
      <c r="B93" s="8">
        <v>3675</v>
      </c>
      <c r="C93" s="9" t="s">
        <v>480</v>
      </c>
      <c r="D93" s="9" t="s">
        <v>481</v>
      </c>
      <c r="E93" s="9" t="s">
        <v>482</v>
      </c>
      <c r="F93" s="9" t="s">
        <v>442</v>
      </c>
      <c r="G93" s="9" t="s">
        <v>442</v>
      </c>
      <c r="H93" s="9" t="s">
        <v>116</v>
      </c>
      <c r="I93" s="14">
        <v>4</v>
      </c>
      <c r="J93" s="9" t="s">
        <v>483</v>
      </c>
      <c r="K93" s="15">
        <v>44392</v>
      </c>
      <c r="L93" s="16" t="s">
        <v>196</v>
      </c>
      <c r="M93" s="16">
        <v>9</v>
      </c>
      <c r="N93" s="16" t="s">
        <v>197</v>
      </c>
      <c r="O93" s="16" t="s">
        <v>244</v>
      </c>
      <c r="P93" s="16" t="s">
        <v>120</v>
      </c>
      <c r="Q93" s="19" t="s">
        <v>163</v>
      </c>
      <c r="R93" s="20"/>
    </row>
    <row r="94" spans="1:18">
      <c r="A94" s="7">
        <v>45803</v>
      </c>
      <c r="B94" s="8">
        <v>3702</v>
      </c>
      <c r="C94" s="9" t="s">
        <v>306</v>
      </c>
      <c r="D94" s="9" t="s">
        <v>484</v>
      </c>
      <c r="E94" s="9" t="s">
        <v>485</v>
      </c>
      <c r="F94" s="9" t="s">
        <v>442</v>
      </c>
      <c r="G94" s="9" t="s">
        <v>442</v>
      </c>
      <c r="H94" s="9" t="s">
        <v>116</v>
      </c>
      <c r="I94" s="14">
        <v>4</v>
      </c>
      <c r="J94" s="9" t="s">
        <v>486</v>
      </c>
      <c r="K94" s="15">
        <v>44392</v>
      </c>
      <c r="L94" s="16" t="s">
        <v>118</v>
      </c>
      <c r="M94" s="16" t="s">
        <v>119</v>
      </c>
      <c r="N94" s="16" t="s">
        <v>119</v>
      </c>
      <c r="O94" s="16" t="s">
        <v>119</v>
      </c>
      <c r="P94" s="16" t="s">
        <v>120</v>
      </c>
      <c r="Q94" s="19" t="s">
        <v>127</v>
      </c>
      <c r="R94" s="20"/>
    </row>
    <row r="95" spans="1:18">
      <c r="A95" s="7">
        <v>45803</v>
      </c>
      <c r="B95" s="8">
        <v>3745</v>
      </c>
      <c r="C95" s="9" t="s">
        <v>487</v>
      </c>
      <c r="D95" s="9" t="s">
        <v>303</v>
      </c>
      <c r="E95" s="9" t="s">
        <v>488</v>
      </c>
      <c r="F95" s="9" t="s">
        <v>442</v>
      </c>
      <c r="G95" s="9" t="s">
        <v>442</v>
      </c>
      <c r="H95" s="9" t="s">
        <v>116</v>
      </c>
      <c r="I95" s="14">
        <v>4</v>
      </c>
      <c r="J95" s="9" t="s">
        <v>489</v>
      </c>
      <c r="K95" s="15">
        <v>44393</v>
      </c>
      <c r="L95" s="16" t="s">
        <v>118</v>
      </c>
      <c r="M95" s="16" t="s">
        <v>119</v>
      </c>
      <c r="N95" s="16" t="s">
        <v>119</v>
      </c>
      <c r="O95" s="16" t="s">
        <v>119</v>
      </c>
      <c r="P95" s="16" t="s">
        <v>120</v>
      </c>
      <c r="Q95" s="19" t="s">
        <v>163</v>
      </c>
      <c r="R95" s="20"/>
    </row>
    <row r="96" spans="1:18">
      <c r="A96" s="7">
        <v>45803</v>
      </c>
      <c r="B96" s="8">
        <v>3790</v>
      </c>
      <c r="C96" s="9" t="s">
        <v>490</v>
      </c>
      <c r="D96" s="9" t="s">
        <v>491</v>
      </c>
      <c r="E96" s="9" t="s">
        <v>492</v>
      </c>
      <c r="F96" s="9" t="s">
        <v>442</v>
      </c>
      <c r="G96" s="9" t="s">
        <v>442</v>
      </c>
      <c r="H96" s="9" t="s">
        <v>116</v>
      </c>
      <c r="I96" s="14">
        <v>4</v>
      </c>
      <c r="J96" s="9" t="s">
        <v>493</v>
      </c>
      <c r="K96" s="15">
        <v>44393</v>
      </c>
      <c r="L96" s="16" t="s">
        <v>118</v>
      </c>
      <c r="M96" s="16" t="s">
        <v>119</v>
      </c>
      <c r="N96" s="16" t="s">
        <v>119</v>
      </c>
      <c r="O96" s="16" t="s">
        <v>119</v>
      </c>
      <c r="P96" s="16" t="s">
        <v>120</v>
      </c>
      <c r="Q96" s="19" t="s">
        <v>121</v>
      </c>
      <c r="R96" s="20"/>
    </row>
    <row r="97" spans="1:18">
      <c r="A97" s="7">
        <v>45803</v>
      </c>
      <c r="B97" s="8">
        <v>3827</v>
      </c>
      <c r="C97" s="9" t="s">
        <v>494</v>
      </c>
      <c r="D97" s="9" t="s">
        <v>495</v>
      </c>
      <c r="E97" s="9" t="s">
        <v>496</v>
      </c>
      <c r="F97" s="9" t="s">
        <v>442</v>
      </c>
      <c r="G97" s="9" t="s">
        <v>442</v>
      </c>
      <c r="H97" s="9" t="s">
        <v>116</v>
      </c>
      <c r="I97" s="14">
        <v>4</v>
      </c>
      <c r="J97" s="9" t="s">
        <v>497</v>
      </c>
      <c r="K97" s="15">
        <v>44394</v>
      </c>
      <c r="L97" s="16" t="s">
        <v>118</v>
      </c>
      <c r="M97" s="16" t="s">
        <v>119</v>
      </c>
      <c r="N97" s="16" t="s">
        <v>119</v>
      </c>
      <c r="O97" s="16" t="s">
        <v>119</v>
      </c>
      <c r="P97" s="16" t="s">
        <v>120</v>
      </c>
      <c r="Q97" s="19" t="s">
        <v>127</v>
      </c>
      <c r="R97" s="20"/>
    </row>
    <row r="98" spans="1:18">
      <c r="A98" s="7">
        <v>45803</v>
      </c>
      <c r="B98" s="8">
        <v>3853</v>
      </c>
      <c r="C98" s="9" t="s">
        <v>498</v>
      </c>
      <c r="D98" s="9" t="s">
        <v>499</v>
      </c>
      <c r="E98" s="9" t="s">
        <v>500</v>
      </c>
      <c r="F98" s="9" t="s">
        <v>442</v>
      </c>
      <c r="G98" s="9" t="s">
        <v>442</v>
      </c>
      <c r="H98" s="9" t="s">
        <v>116</v>
      </c>
      <c r="I98" s="14">
        <v>4</v>
      </c>
      <c r="J98" s="9" t="s">
        <v>501</v>
      </c>
      <c r="K98" s="15">
        <v>44394</v>
      </c>
      <c r="L98" s="16" t="s">
        <v>118</v>
      </c>
      <c r="M98" s="16" t="s">
        <v>119</v>
      </c>
      <c r="N98" s="16" t="s">
        <v>119</v>
      </c>
      <c r="O98" s="16" t="s">
        <v>119</v>
      </c>
      <c r="P98" s="16" t="s">
        <v>120</v>
      </c>
      <c r="Q98" s="19" t="s">
        <v>132</v>
      </c>
      <c r="R98" s="20"/>
    </row>
    <row r="99" spans="1:18">
      <c r="A99" s="7">
        <v>45803</v>
      </c>
      <c r="B99" s="8">
        <v>3904</v>
      </c>
      <c r="C99" s="9" t="s">
        <v>502</v>
      </c>
      <c r="D99" s="9" t="s">
        <v>503</v>
      </c>
      <c r="E99" s="9" t="s">
        <v>504</v>
      </c>
      <c r="F99" s="9" t="s">
        <v>442</v>
      </c>
      <c r="G99" s="9" t="s">
        <v>442</v>
      </c>
      <c r="H99" s="9" t="s">
        <v>116</v>
      </c>
      <c r="I99" s="14">
        <v>4</v>
      </c>
      <c r="J99" s="9" t="s">
        <v>505</v>
      </c>
      <c r="K99" s="15">
        <v>44395</v>
      </c>
      <c r="L99" s="16" t="s">
        <v>118</v>
      </c>
      <c r="M99" s="16" t="s">
        <v>119</v>
      </c>
      <c r="N99" s="16" t="s">
        <v>119</v>
      </c>
      <c r="O99" s="16" t="s">
        <v>119</v>
      </c>
      <c r="P99" s="16" t="s">
        <v>120</v>
      </c>
      <c r="Q99" s="19" t="s">
        <v>137</v>
      </c>
      <c r="R99" s="20"/>
    </row>
    <row r="100" spans="1:18">
      <c r="A100" s="7">
        <v>45803</v>
      </c>
      <c r="B100" s="8">
        <v>3926</v>
      </c>
      <c r="C100" s="9" t="s">
        <v>506</v>
      </c>
      <c r="D100" s="9" t="s">
        <v>507</v>
      </c>
      <c r="E100" s="9" t="s">
        <v>508</v>
      </c>
      <c r="F100" s="9" t="s">
        <v>442</v>
      </c>
      <c r="G100" s="9" t="s">
        <v>442</v>
      </c>
      <c r="H100" s="9" t="s">
        <v>116</v>
      </c>
      <c r="I100" s="14">
        <v>4</v>
      </c>
      <c r="J100" s="9" t="s">
        <v>509</v>
      </c>
      <c r="K100" s="15">
        <v>44395</v>
      </c>
      <c r="L100" s="16" t="s">
        <v>118</v>
      </c>
      <c r="M100" s="16" t="s">
        <v>119</v>
      </c>
      <c r="N100" s="16" t="s">
        <v>119</v>
      </c>
      <c r="O100" s="16" t="s">
        <v>119</v>
      </c>
      <c r="P100" s="16" t="s">
        <v>120</v>
      </c>
      <c r="Q100" s="19" t="s">
        <v>137</v>
      </c>
      <c r="R100" s="20"/>
    </row>
    <row r="101" spans="1:18">
      <c r="A101" s="7">
        <v>45803</v>
      </c>
      <c r="B101" s="8">
        <v>3930</v>
      </c>
      <c r="C101" s="9" t="s">
        <v>112</v>
      </c>
      <c r="D101" s="9" t="s">
        <v>142</v>
      </c>
      <c r="E101" s="9" t="s">
        <v>510</v>
      </c>
      <c r="F101" s="9" t="s">
        <v>442</v>
      </c>
      <c r="G101" s="9" t="s">
        <v>442</v>
      </c>
      <c r="H101" s="9" t="s">
        <v>116</v>
      </c>
      <c r="I101" s="14">
        <v>4</v>
      </c>
      <c r="J101" s="9" t="s">
        <v>511</v>
      </c>
      <c r="K101" s="15">
        <v>44395</v>
      </c>
      <c r="L101" s="16" t="s">
        <v>118</v>
      </c>
      <c r="M101" s="16" t="s">
        <v>119</v>
      </c>
      <c r="N101" s="16" t="s">
        <v>119</v>
      </c>
      <c r="O101" s="16" t="s">
        <v>119</v>
      </c>
      <c r="P101" s="16" t="s">
        <v>120</v>
      </c>
      <c r="Q101" s="19" t="s">
        <v>146</v>
      </c>
      <c r="R101" s="20"/>
    </row>
    <row r="102" spans="1:18">
      <c r="A102" s="7">
        <v>45803</v>
      </c>
      <c r="B102" s="8">
        <v>3971</v>
      </c>
      <c r="C102" s="9" t="s">
        <v>512</v>
      </c>
      <c r="D102" s="9" t="s">
        <v>434</v>
      </c>
      <c r="E102" s="9" t="s">
        <v>513</v>
      </c>
      <c r="F102" s="9" t="s">
        <v>442</v>
      </c>
      <c r="G102" s="9" t="s">
        <v>442</v>
      </c>
      <c r="H102" s="9" t="s">
        <v>116</v>
      </c>
      <c r="I102" s="14">
        <v>4</v>
      </c>
      <c r="J102" s="9" t="s">
        <v>514</v>
      </c>
      <c r="K102" s="15">
        <v>44396</v>
      </c>
      <c r="L102" s="16" t="s">
        <v>118</v>
      </c>
      <c r="M102" s="16" t="s">
        <v>119</v>
      </c>
      <c r="N102" s="16" t="s">
        <v>119</v>
      </c>
      <c r="O102" s="16" t="s">
        <v>119</v>
      </c>
      <c r="P102" s="16" t="s">
        <v>120</v>
      </c>
      <c r="Q102" s="19" t="s">
        <v>127</v>
      </c>
      <c r="R102" s="20"/>
    </row>
    <row r="103" spans="1:18">
      <c r="A103" s="7">
        <v>45803</v>
      </c>
      <c r="B103" s="8">
        <v>3988</v>
      </c>
      <c r="C103" s="9" t="s">
        <v>315</v>
      </c>
      <c r="D103" s="9" t="s">
        <v>272</v>
      </c>
      <c r="E103" s="9" t="s">
        <v>515</v>
      </c>
      <c r="F103" s="9" t="s">
        <v>516</v>
      </c>
      <c r="G103" s="9" t="s">
        <v>442</v>
      </c>
      <c r="H103" s="9" t="s">
        <v>116</v>
      </c>
      <c r="I103" s="14">
        <v>4</v>
      </c>
      <c r="J103" s="9" t="s">
        <v>517</v>
      </c>
      <c r="K103" s="15">
        <v>44396</v>
      </c>
      <c r="L103" s="16" t="s">
        <v>118</v>
      </c>
      <c r="M103" s="16" t="s">
        <v>119</v>
      </c>
      <c r="N103" s="17" t="s">
        <v>119</v>
      </c>
      <c r="O103" s="17" t="s">
        <v>119</v>
      </c>
      <c r="P103" s="16" t="s">
        <v>120</v>
      </c>
      <c r="Q103" s="19" t="s">
        <v>121</v>
      </c>
      <c r="R103" s="20"/>
    </row>
    <row r="104" spans="1:18">
      <c r="A104" s="7">
        <v>45803</v>
      </c>
      <c r="B104" s="8">
        <v>4063</v>
      </c>
      <c r="C104" s="9" t="s">
        <v>518</v>
      </c>
      <c r="D104" s="9" t="s">
        <v>303</v>
      </c>
      <c r="E104" s="9" t="s">
        <v>519</v>
      </c>
      <c r="F104" s="9" t="s">
        <v>520</v>
      </c>
      <c r="G104" s="9" t="s">
        <v>442</v>
      </c>
      <c r="H104" s="9" t="s">
        <v>116</v>
      </c>
      <c r="I104" s="14">
        <v>4</v>
      </c>
      <c r="J104" s="9" t="s">
        <v>521</v>
      </c>
      <c r="K104" s="15">
        <v>44397</v>
      </c>
      <c r="L104" s="16" t="s">
        <v>118</v>
      </c>
      <c r="M104" s="16" t="s">
        <v>119</v>
      </c>
      <c r="N104" s="16" t="s">
        <v>119</v>
      </c>
      <c r="O104" s="16" t="s">
        <v>119</v>
      </c>
      <c r="P104" s="16" t="s">
        <v>120</v>
      </c>
      <c r="Q104" s="19" t="s">
        <v>132</v>
      </c>
      <c r="R104" s="20"/>
    </row>
    <row r="105" spans="1:18">
      <c r="A105" s="7">
        <v>45803</v>
      </c>
      <c r="B105" s="8">
        <v>4101</v>
      </c>
      <c r="C105" s="9" t="s">
        <v>522</v>
      </c>
      <c r="D105" s="9" t="s">
        <v>523</v>
      </c>
      <c r="E105" s="9" t="s">
        <v>524</v>
      </c>
      <c r="F105" s="9" t="s">
        <v>520</v>
      </c>
      <c r="G105" s="9" t="s">
        <v>442</v>
      </c>
      <c r="H105" s="9" t="s">
        <v>116</v>
      </c>
      <c r="I105" s="14">
        <v>4</v>
      </c>
      <c r="J105" s="9" t="s">
        <v>525</v>
      </c>
      <c r="K105" s="15">
        <v>44397</v>
      </c>
      <c r="L105" s="16" t="s">
        <v>118</v>
      </c>
      <c r="M105" s="16" t="s">
        <v>119</v>
      </c>
      <c r="N105" s="16" t="s">
        <v>119</v>
      </c>
      <c r="O105" s="16" t="s">
        <v>119</v>
      </c>
      <c r="P105" s="16" t="s">
        <v>120</v>
      </c>
      <c r="Q105" s="19" t="s">
        <v>163</v>
      </c>
      <c r="R105" s="20"/>
    </row>
    <row r="106" spans="1:18">
      <c r="A106" s="7">
        <v>45803</v>
      </c>
      <c r="B106" s="8">
        <v>4111</v>
      </c>
      <c r="C106" s="9" t="s">
        <v>444</v>
      </c>
      <c r="D106" s="9" t="s">
        <v>526</v>
      </c>
      <c r="E106" s="9" t="s">
        <v>527</v>
      </c>
      <c r="F106" s="9" t="s">
        <v>520</v>
      </c>
      <c r="G106" s="9" t="s">
        <v>442</v>
      </c>
      <c r="H106" s="9" t="s">
        <v>116</v>
      </c>
      <c r="I106" s="14">
        <v>4</v>
      </c>
      <c r="J106" s="9" t="s">
        <v>528</v>
      </c>
      <c r="K106" s="15">
        <v>44397</v>
      </c>
      <c r="L106" s="16" t="s">
        <v>118</v>
      </c>
      <c r="M106" s="16" t="s">
        <v>119</v>
      </c>
      <c r="N106" s="16" t="s">
        <v>119</v>
      </c>
      <c r="O106" s="16" t="s">
        <v>119</v>
      </c>
      <c r="P106" s="16" t="s">
        <v>120</v>
      </c>
      <c r="Q106" s="19" t="s">
        <v>146</v>
      </c>
      <c r="R106" s="20"/>
    </row>
    <row r="107" spans="1:18">
      <c r="A107" s="7">
        <v>45803</v>
      </c>
      <c r="B107" s="8">
        <v>4112</v>
      </c>
      <c r="C107" s="9" t="s">
        <v>529</v>
      </c>
      <c r="D107" s="9" t="s">
        <v>530</v>
      </c>
      <c r="E107" s="9" t="s">
        <v>531</v>
      </c>
      <c r="F107" s="9" t="s">
        <v>520</v>
      </c>
      <c r="G107" s="9" t="s">
        <v>442</v>
      </c>
      <c r="H107" s="9" t="s">
        <v>116</v>
      </c>
      <c r="I107" s="14">
        <v>4</v>
      </c>
      <c r="J107" s="9" t="s">
        <v>532</v>
      </c>
      <c r="K107" s="15">
        <v>44397</v>
      </c>
      <c r="L107" s="16" t="s">
        <v>196</v>
      </c>
      <c r="M107" s="16">
        <v>7</v>
      </c>
      <c r="N107" s="16" t="s">
        <v>197</v>
      </c>
      <c r="O107" s="16" t="s">
        <v>374</v>
      </c>
      <c r="P107" s="16" t="s">
        <v>120</v>
      </c>
      <c r="Q107" s="19" t="s">
        <v>121</v>
      </c>
      <c r="R107" s="20"/>
    </row>
    <row r="108" spans="1:18">
      <c r="A108" s="7">
        <v>45803</v>
      </c>
      <c r="B108" s="8">
        <v>4116</v>
      </c>
      <c r="C108" s="9" t="s">
        <v>151</v>
      </c>
      <c r="D108" s="9" t="s">
        <v>533</v>
      </c>
      <c r="E108" s="9" t="s">
        <v>534</v>
      </c>
      <c r="F108" s="9" t="s">
        <v>520</v>
      </c>
      <c r="G108" s="9" t="s">
        <v>442</v>
      </c>
      <c r="H108" s="9" t="s">
        <v>116</v>
      </c>
      <c r="I108" s="14">
        <v>4</v>
      </c>
      <c r="J108" s="9" t="s">
        <v>535</v>
      </c>
      <c r="K108" s="15">
        <v>44397</v>
      </c>
      <c r="L108" s="16" t="s">
        <v>118</v>
      </c>
      <c r="M108" s="16" t="s">
        <v>119</v>
      </c>
      <c r="N108" s="16" t="s">
        <v>119</v>
      </c>
      <c r="O108" s="16" t="s">
        <v>119</v>
      </c>
      <c r="P108" s="16" t="s">
        <v>120</v>
      </c>
      <c r="Q108" s="19" t="s">
        <v>127</v>
      </c>
      <c r="R108" s="20"/>
    </row>
    <row r="109" spans="1:18">
      <c r="A109" s="7">
        <v>45803</v>
      </c>
      <c r="B109" s="8">
        <v>4121</v>
      </c>
      <c r="C109" s="9" t="s">
        <v>536</v>
      </c>
      <c r="D109" s="9" t="s">
        <v>176</v>
      </c>
      <c r="E109" s="9" t="s">
        <v>474</v>
      </c>
      <c r="F109" s="9" t="s">
        <v>520</v>
      </c>
      <c r="G109" s="9" t="s">
        <v>442</v>
      </c>
      <c r="H109" s="9" t="s">
        <v>116</v>
      </c>
      <c r="I109" s="14">
        <v>4</v>
      </c>
      <c r="J109" s="9" t="s">
        <v>537</v>
      </c>
      <c r="K109" s="15">
        <v>44397</v>
      </c>
      <c r="L109" s="16" t="s">
        <v>118</v>
      </c>
      <c r="M109" s="16" t="s">
        <v>119</v>
      </c>
      <c r="N109" s="16" t="s">
        <v>119</v>
      </c>
      <c r="O109" s="16" t="s">
        <v>119</v>
      </c>
      <c r="P109" s="16" t="s">
        <v>120</v>
      </c>
      <c r="Q109" s="19" t="s">
        <v>163</v>
      </c>
      <c r="R109" s="20"/>
    </row>
    <row r="110" spans="1:18">
      <c r="A110" s="7">
        <v>45803</v>
      </c>
      <c r="B110" s="8">
        <v>4132</v>
      </c>
      <c r="C110" s="9" t="s">
        <v>176</v>
      </c>
      <c r="D110" s="9" t="s">
        <v>235</v>
      </c>
      <c r="E110" s="9" t="s">
        <v>538</v>
      </c>
      <c r="F110" s="9" t="s">
        <v>520</v>
      </c>
      <c r="G110" s="9" t="s">
        <v>442</v>
      </c>
      <c r="H110" s="9" t="s">
        <v>116</v>
      </c>
      <c r="I110" s="14">
        <v>4</v>
      </c>
      <c r="J110" s="9" t="s">
        <v>539</v>
      </c>
      <c r="K110" s="15">
        <v>44397</v>
      </c>
      <c r="L110" s="16" t="s">
        <v>118</v>
      </c>
      <c r="M110" s="16" t="s">
        <v>119</v>
      </c>
      <c r="N110" s="16" t="s">
        <v>119</v>
      </c>
      <c r="O110" s="16" t="s">
        <v>119</v>
      </c>
      <c r="P110" s="16" t="s">
        <v>120</v>
      </c>
      <c r="Q110" s="19" t="s">
        <v>121</v>
      </c>
      <c r="R110" s="20"/>
    </row>
    <row r="111" spans="1:18">
      <c r="A111" s="7">
        <v>45803</v>
      </c>
      <c r="B111" s="8">
        <v>4174</v>
      </c>
      <c r="C111" s="9" t="s">
        <v>540</v>
      </c>
      <c r="D111" s="9" t="s">
        <v>541</v>
      </c>
      <c r="E111" s="9" t="s">
        <v>542</v>
      </c>
      <c r="F111" s="9" t="s">
        <v>520</v>
      </c>
      <c r="G111" s="9" t="s">
        <v>442</v>
      </c>
      <c r="H111" s="9" t="s">
        <v>116</v>
      </c>
      <c r="I111" s="14">
        <v>4</v>
      </c>
      <c r="J111" s="9" t="s">
        <v>543</v>
      </c>
      <c r="K111" s="15">
        <v>44398</v>
      </c>
      <c r="L111" s="16" t="s">
        <v>118</v>
      </c>
      <c r="M111" s="16" t="s">
        <v>119</v>
      </c>
      <c r="N111" s="16" t="s">
        <v>119</v>
      </c>
      <c r="O111" s="16" t="s">
        <v>119</v>
      </c>
      <c r="P111" s="16" t="s">
        <v>120</v>
      </c>
      <c r="Q111" s="19" t="s">
        <v>127</v>
      </c>
      <c r="R111" s="20"/>
    </row>
    <row r="112" spans="1:18">
      <c r="A112" s="7">
        <v>45803</v>
      </c>
      <c r="B112" s="8">
        <v>4219</v>
      </c>
      <c r="C112" s="9" t="s">
        <v>544</v>
      </c>
      <c r="D112" s="9" t="s">
        <v>545</v>
      </c>
      <c r="E112" s="9" t="s">
        <v>546</v>
      </c>
      <c r="F112" s="9" t="s">
        <v>520</v>
      </c>
      <c r="G112" s="9" t="s">
        <v>442</v>
      </c>
      <c r="H112" s="9" t="s">
        <v>116</v>
      </c>
      <c r="I112" s="14">
        <v>4</v>
      </c>
      <c r="J112" s="9" t="s">
        <v>547</v>
      </c>
      <c r="K112" s="15">
        <v>44399</v>
      </c>
      <c r="L112" s="16" t="s">
        <v>118</v>
      </c>
      <c r="M112" s="16" t="s">
        <v>119</v>
      </c>
      <c r="N112" s="16" t="s">
        <v>119</v>
      </c>
      <c r="O112" s="16" t="s">
        <v>119</v>
      </c>
      <c r="P112" s="16" t="s">
        <v>120</v>
      </c>
      <c r="Q112" s="19" t="s">
        <v>132</v>
      </c>
      <c r="R112" s="20"/>
    </row>
    <row r="113" spans="1:18">
      <c r="A113" s="7">
        <v>45803</v>
      </c>
      <c r="B113" s="8">
        <v>4308</v>
      </c>
      <c r="C113" s="9" t="s">
        <v>548</v>
      </c>
      <c r="D113" s="9" t="s">
        <v>549</v>
      </c>
      <c r="E113" s="9" t="s">
        <v>550</v>
      </c>
      <c r="F113" s="9" t="s">
        <v>520</v>
      </c>
      <c r="G113" s="9" t="s">
        <v>442</v>
      </c>
      <c r="H113" s="9" t="s">
        <v>116</v>
      </c>
      <c r="I113" s="14">
        <v>4</v>
      </c>
      <c r="J113" s="9" t="s">
        <v>551</v>
      </c>
      <c r="K113" s="15">
        <v>44400</v>
      </c>
      <c r="L113" s="16" t="s">
        <v>118</v>
      </c>
      <c r="M113" s="16" t="s">
        <v>119</v>
      </c>
      <c r="N113" s="16" t="s">
        <v>119</v>
      </c>
      <c r="O113" s="16" t="s">
        <v>119</v>
      </c>
      <c r="P113" s="16" t="s">
        <v>120</v>
      </c>
      <c r="Q113" s="19" t="s">
        <v>137</v>
      </c>
      <c r="R113" s="20"/>
    </row>
    <row r="114" spans="1:18">
      <c r="A114" s="7">
        <v>45803</v>
      </c>
      <c r="B114" s="8">
        <v>4387</v>
      </c>
      <c r="C114" s="9" t="s">
        <v>221</v>
      </c>
      <c r="D114" s="9" t="s">
        <v>552</v>
      </c>
      <c r="E114" s="9" t="s">
        <v>553</v>
      </c>
      <c r="F114" s="9" t="s">
        <v>520</v>
      </c>
      <c r="G114" s="9" t="s">
        <v>442</v>
      </c>
      <c r="H114" s="9" t="s">
        <v>116</v>
      </c>
      <c r="I114" s="14">
        <v>4</v>
      </c>
      <c r="J114" s="9" t="s">
        <v>554</v>
      </c>
      <c r="K114" s="15">
        <v>44401</v>
      </c>
      <c r="L114" s="16" t="s">
        <v>118</v>
      </c>
      <c r="M114" s="16" t="s">
        <v>119</v>
      </c>
      <c r="N114" s="16" t="s">
        <v>119</v>
      </c>
      <c r="O114" s="16" t="s">
        <v>119</v>
      </c>
      <c r="P114" s="16" t="s">
        <v>120</v>
      </c>
      <c r="Q114" s="19" t="s">
        <v>137</v>
      </c>
      <c r="R114" s="20"/>
    </row>
    <row r="115" spans="1:18">
      <c r="A115" s="7">
        <v>45803</v>
      </c>
      <c r="B115" s="8">
        <v>4416</v>
      </c>
      <c r="C115" s="9" t="s">
        <v>555</v>
      </c>
      <c r="D115" s="9" t="s">
        <v>556</v>
      </c>
      <c r="E115" s="9" t="s">
        <v>557</v>
      </c>
      <c r="F115" s="9" t="s">
        <v>558</v>
      </c>
      <c r="G115" s="9" t="s">
        <v>442</v>
      </c>
      <c r="H115" s="9" t="s">
        <v>116</v>
      </c>
      <c r="I115" s="14">
        <v>4</v>
      </c>
      <c r="J115" s="9" t="s">
        <v>559</v>
      </c>
      <c r="K115" s="15">
        <v>44401</v>
      </c>
      <c r="L115" s="16" t="s">
        <v>118</v>
      </c>
      <c r="M115" s="16" t="s">
        <v>119</v>
      </c>
      <c r="N115" s="16" t="s">
        <v>119</v>
      </c>
      <c r="O115" s="16" t="s">
        <v>119</v>
      </c>
      <c r="P115" s="16" t="s">
        <v>120</v>
      </c>
      <c r="Q115" s="19" t="s">
        <v>146</v>
      </c>
      <c r="R115" s="20"/>
    </row>
    <row r="116" spans="1:18">
      <c r="A116" s="7">
        <v>45803</v>
      </c>
      <c r="B116" s="8">
        <v>4420</v>
      </c>
      <c r="C116" s="9" t="s">
        <v>560</v>
      </c>
      <c r="D116" s="9" t="s">
        <v>224</v>
      </c>
      <c r="E116" s="9" t="s">
        <v>561</v>
      </c>
      <c r="F116" s="9" t="s">
        <v>558</v>
      </c>
      <c r="G116" s="9" t="s">
        <v>442</v>
      </c>
      <c r="H116" s="9" t="s">
        <v>116</v>
      </c>
      <c r="I116" s="14">
        <v>4</v>
      </c>
      <c r="J116" s="9" t="s">
        <v>562</v>
      </c>
      <c r="K116" s="15">
        <v>44401</v>
      </c>
      <c r="L116" s="16" t="s">
        <v>118</v>
      </c>
      <c r="M116" s="16" t="s">
        <v>119</v>
      </c>
      <c r="N116" s="16" t="s">
        <v>119</v>
      </c>
      <c r="O116" s="16" t="s">
        <v>119</v>
      </c>
      <c r="P116" s="16" t="s">
        <v>120</v>
      </c>
      <c r="Q116" s="19" t="s">
        <v>127</v>
      </c>
      <c r="R116" s="20"/>
    </row>
    <row r="117" spans="1:18">
      <c r="A117" s="7">
        <v>45803</v>
      </c>
      <c r="B117" s="8">
        <v>4436</v>
      </c>
      <c r="C117" s="9" t="s">
        <v>563</v>
      </c>
      <c r="D117" s="9" t="s">
        <v>564</v>
      </c>
      <c r="E117" s="9" t="s">
        <v>565</v>
      </c>
      <c r="F117" s="9" t="s">
        <v>558</v>
      </c>
      <c r="G117" s="9" t="s">
        <v>442</v>
      </c>
      <c r="H117" s="9" t="s">
        <v>116</v>
      </c>
      <c r="I117" s="14">
        <v>4</v>
      </c>
      <c r="J117" s="9" t="s">
        <v>566</v>
      </c>
      <c r="K117" s="15">
        <v>44401</v>
      </c>
      <c r="L117" s="16" t="s">
        <v>196</v>
      </c>
      <c r="M117" s="16">
        <v>9</v>
      </c>
      <c r="N117" s="16" t="s">
        <v>197</v>
      </c>
      <c r="O117" s="16" t="s">
        <v>198</v>
      </c>
      <c r="P117" s="16" t="s">
        <v>120</v>
      </c>
      <c r="Q117" s="19" t="s">
        <v>121</v>
      </c>
      <c r="R117" s="20"/>
    </row>
    <row r="118" spans="1:18">
      <c r="A118" s="7">
        <v>45803</v>
      </c>
      <c r="B118" s="8">
        <v>4486</v>
      </c>
      <c r="C118" s="9" t="s">
        <v>567</v>
      </c>
      <c r="D118" s="9" t="s">
        <v>346</v>
      </c>
      <c r="E118" s="9" t="s">
        <v>568</v>
      </c>
      <c r="F118" s="9" t="s">
        <v>558</v>
      </c>
      <c r="G118" s="9" t="s">
        <v>442</v>
      </c>
      <c r="H118" s="9" t="s">
        <v>116</v>
      </c>
      <c r="I118" s="14">
        <v>4</v>
      </c>
      <c r="J118" s="9" t="s">
        <v>569</v>
      </c>
      <c r="K118" s="15">
        <v>44402</v>
      </c>
      <c r="L118" s="16" t="s">
        <v>118</v>
      </c>
      <c r="M118" s="16" t="s">
        <v>119</v>
      </c>
      <c r="N118" s="16" t="s">
        <v>119</v>
      </c>
      <c r="O118" s="16" t="s">
        <v>119</v>
      </c>
      <c r="P118" s="16" t="s">
        <v>120</v>
      </c>
      <c r="Q118" s="19" t="s">
        <v>132</v>
      </c>
      <c r="R118" s="20"/>
    </row>
    <row r="119" spans="1:18">
      <c r="A119" s="7">
        <v>45803</v>
      </c>
      <c r="B119" s="8">
        <v>4502</v>
      </c>
      <c r="C119" s="9" t="s">
        <v>570</v>
      </c>
      <c r="D119" s="9" t="s">
        <v>183</v>
      </c>
      <c r="E119" s="9" t="s">
        <v>571</v>
      </c>
      <c r="F119" s="9" t="s">
        <v>558</v>
      </c>
      <c r="G119" s="9" t="s">
        <v>442</v>
      </c>
      <c r="H119" s="9" t="s">
        <v>116</v>
      </c>
      <c r="I119" s="14">
        <v>4</v>
      </c>
      <c r="J119" s="9" t="s">
        <v>572</v>
      </c>
      <c r="K119" s="15">
        <v>44402</v>
      </c>
      <c r="L119" s="16" t="s">
        <v>118</v>
      </c>
      <c r="M119" s="16" t="s">
        <v>119</v>
      </c>
      <c r="N119" s="16" t="s">
        <v>119</v>
      </c>
      <c r="O119" s="16" t="s">
        <v>119</v>
      </c>
      <c r="P119" s="16" t="s">
        <v>120</v>
      </c>
      <c r="Q119" s="19" t="s">
        <v>163</v>
      </c>
      <c r="R119" s="20"/>
    </row>
    <row r="120" spans="1:18">
      <c r="A120" s="7">
        <v>45803</v>
      </c>
      <c r="B120" s="8">
        <v>4550</v>
      </c>
      <c r="C120" s="9" t="s">
        <v>512</v>
      </c>
      <c r="D120" s="9" t="s">
        <v>176</v>
      </c>
      <c r="E120" s="9" t="s">
        <v>573</v>
      </c>
      <c r="F120" s="9" t="s">
        <v>558</v>
      </c>
      <c r="G120" s="9" t="s">
        <v>442</v>
      </c>
      <c r="H120" s="9" t="s">
        <v>116</v>
      </c>
      <c r="I120" s="14">
        <v>4</v>
      </c>
      <c r="J120" s="9" t="s">
        <v>574</v>
      </c>
      <c r="K120" s="15">
        <v>44403</v>
      </c>
      <c r="L120" s="16" t="s">
        <v>118</v>
      </c>
      <c r="M120" s="16" t="s">
        <v>119</v>
      </c>
      <c r="N120" s="16" t="s">
        <v>119</v>
      </c>
      <c r="O120" s="16" t="s">
        <v>119</v>
      </c>
      <c r="P120" s="16" t="s">
        <v>120</v>
      </c>
      <c r="Q120" s="19" t="s">
        <v>137</v>
      </c>
      <c r="R120" s="20"/>
    </row>
    <row r="121" spans="1:18">
      <c r="A121" s="7">
        <v>45803</v>
      </c>
      <c r="B121" s="8">
        <v>4563</v>
      </c>
      <c r="C121" s="9" t="s">
        <v>575</v>
      </c>
      <c r="D121" s="9" t="s">
        <v>235</v>
      </c>
      <c r="E121" s="9" t="s">
        <v>576</v>
      </c>
      <c r="F121" s="9" t="s">
        <v>558</v>
      </c>
      <c r="G121" s="9" t="s">
        <v>442</v>
      </c>
      <c r="H121" s="9" t="s">
        <v>116</v>
      </c>
      <c r="I121" s="14">
        <v>4</v>
      </c>
      <c r="J121" s="9" t="s">
        <v>577</v>
      </c>
      <c r="K121" s="15">
        <v>44403</v>
      </c>
      <c r="L121" s="16" t="s">
        <v>118</v>
      </c>
      <c r="M121" s="16" t="s">
        <v>119</v>
      </c>
      <c r="N121" s="16" t="s">
        <v>119</v>
      </c>
      <c r="O121" s="16" t="s">
        <v>119</v>
      </c>
      <c r="P121" s="16" t="s">
        <v>120</v>
      </c>
      <c r="Q121" s="19" t="s">
        <v>146</v>
      </c>
      <c r="R121" s="20"/>
    </row>
    <row r="122" spans="1:18">
      <c r="A122" s="7">
        <v>45803</v>
      </c>
      <c r="B122" s="8">
        <v>4625</v>
      </c>
      <c r="C122" s="9" t="s">
        <v>578</v>
      </c>
      <c r="D122" s="9" t="s">
        <v>231</v>
      </c>
      <c r="E122" s="9" t="s">
        <v>579</v>
      </c>
      <c r="F122" s="9" t="s">
        <v>558</v>
      </c>
      <c r="G122" s="9" t="s">
        <v>442</v>
      </c>
      <c r="H122" s="9" t="s">
        <v>116</v>
      </c>
      <c r="I122" s="14">
        <v>4</v>
      </c>
      <c r="J122" s="9" t="s">
        <v>580</v>
      </c>
      <c r="K122" s="15">
        <v>44404</v>
      </c>
      <c r="L122" s="16" t="s">
        <v>118</v>
      </c>
      <c r="M122" s="16" t="s">
        <v>119</v>
      </c>
      <c r="N122" s="16" t="s">
        <v>119</v>
      </c>
      <c r="O122" s="16" t="s">
        <v>119</v>
      </c>
      <c r="P122" s="16" t="s">
        <v>120</v>
      </c>
      <c r="Q122" s="19" t="s">
        <v>127</v>
      </c>
      <c r="R122" s="20"/>
    </row>
    <row r="123" spans="1:18">
      <c r="A123" s="7">
        <v>45803</v>
      </c>
      <c r="B123" s="8">
        <v>4661</v>
      </c>
      <c r="C123" s="9" t="s">
        <v>581</v>
      </c>
      <c r="D123" s="9" t="s">
        <v>582</v>
      </c>
      <c r="E123" s="9" t="s">
        <v>583</v>
      </c>
      <c r="F123" s="9" t="s">
        <v>558</v>
      </c>
      <c r="G123" s="9" t="s">
        <v>442</v>
      </c>
      <c r="H123" s="9" t="s">
        <v>116</v>
      </c>
      <c r="I123" s="14">
        <v>4</v>
      </c>
      <c r="J123" s="9" t="s">
        <v>584</v>
      </c>
      <c r="K123" s="15">
        <v>44404</v>
      </c>
      <c r="L123" s="16" t="s">
        <v>118</v>
      </c>
      <c r="M123" s="16" t="s">
        <v>119</v>
      </c>
      <c r="N123" s="16" t="s">
        <v>119</v>
      </c>
      <c r="O123" s="16" t="s">
        <v>119</v>
      </c>
      <c r="P123" s="16" t="s">
        <v>120</v>
      </c>
      <c r="Q123" s="19" t="s">
        <v>121</v>
      </c>
      <c r="R123" s="20"/>
    </row>
    <row r="124" spans="1:18">
      <c r="A124" s="7">
        <v>45803</v>
      </c>
      <c r="B124" s="8">
        <v>4671</v>
      </c>
      <c r="C124" s="9" t="s">
        <v>585</v>
      </c>
      <c r="D124" s="9" t="s">
        <v>586</v>
      </c>
      <c r="E124" s="9" t="s">
        <v>573</v>
      </c>
      <c r="F124" s="9" t="s">
        <v>558</v>
      </c>
      <c r="G124" s="9" t="s">
        <v>442</v>
      </c>
      <c r="H124" s="9" t="s">
        <v>116</v>
      </c>
      <c r="I124" s="14">
        <v>4</v>
      </c>
      <c r="J124" s="9" t="s">
        <v>587</v>
      </c>
      <c r="K124" s="15">
        <v>44404</v>
      </c>
      <c r="L124" s="16" t="s">
        <v>118</v>
      </c>
      <c r="M124" s="16" t="s">
        <v>119</v>
      </c>
      <c r="N124" s="16" t="s">
        <v>119</v>
      </c>
      <c r="O124" s="16" t="s">
        <v>119</v>
      </c>
      <c r="P124" s="16" t="s">
        <v>120</v>
      </c>
      <c r="Q124" s="19" t="s">
        <v>132</v>
      </c>
      <c r="R124" s="20"/>
    </row>
    <row r="125" spans="1:18">
      <c r="A125" s="7">
        <v>45803</v>
      </c>
      <c r="B125" s="8">
        <v>4704</v>
      </c>
      <c r="C125" s="9" t="s">
        <v>588</v>
      </c>
      <c r="D125" s="9" t="s">
        <v>589</v>
      </c>
      <c r="E125" s="9" t="s">
        <v>590</v>
      </c>
      <c r="F125" s="9" t="s">
        <v>591</v>
      </c>
      <c r="G125" s="9" t="s">
        <v>442</v>
      </c>
      <c r="H125" s="9" t="s">
        <v>116</v>
      </c>
      <c r="I125" s="14">
        <v>4</v>
      </c>
      <c r="J125" s="9" t="s">
        <v>592</v>
      </c>
      <c r="K125" s="15">
        <v>44405</v>
      </c>
      <c r="L125" s="16" t="s">
        <v>118</v>
      </c>
      <c r="M125" s="16" t="s">
        <v>119</v>
      </c>
      <c r="N125" s="17" t="s">
        <v>119</v>
      </c>
      <c r="O125" s="17" t="s">
        <v>119</v>
      </c>
      <c r="P125" s="16" t="s">
        <v>120</v>
      </c>
      <c r="Q125" s="19" t="s">
        <v>163</v>
      </c>
      <c r="R125" s="20"/>
    </row>
    <row r="126" spans="1:18">
      <c r="A126" s="7">
        <v>45803</v>
      </c>
      <c r="B126" s="8">
        <v>4710</v>
      </c>
      <c r="C126" s="9" t="s">
        <v>593</v>
      </c>
      <c r="D126" s="9" t="s">
        <v>594</v>
      </c>
      <c r="E126" s="9" t="s">
        <v>595</v>
      </c>
      <c r="F126" s="9" t="s">
        <v>591</v>
      </c>
      <c r="G126" s="9" t="s">
        <v>442</v>
      </c>
      <c r="H126" s="9" t="s">
        <v>116</v>
      </c>
      <c r="I126" s="14">
        <v>4</v>
      </c>
      <c r="J126" s="9" t="s">
        <v>596</v>
      </c>
      <c r="K126" s="15">
        <v>44405</v>
      </c>
      <c r="L126" s="16" t="s">
        <v>118</v>
      </c>
      <c r="M126" s="16" t="s">
        <v>119</v>
      </c>
      <c r="N126" s="16" t="s">
        <v>119</v>
      </c>
      <c r="O126" s="16" t="s">
        <v>119</v>
      </c>
      <c r="P126" s="16" t="s">
        <v>120</v>
      </c>
      <c r="Q126" s="19" t="s">
        <v>146</v>
      </c>
      <c r="R126" s="20"/>
    </row>
    <row r="127" spans="1:18">
      <c r="A127" s="7">
        <v>45803</v>
      </c>
      <c r="B127" s="8">
        <v>4722</v>
      </c>
      <c r="C127" s="9" t="s">
        <v>522</v>
      </c>
      <c r="D127" s="9" t="s">
        <v>597</v>
      </c>
      <c r="E127" s="9" t="s">
        <v>598</v>
      </c>
      <c r="F127" s="9" t="s">
        <v>591</v>
      </c>
      <c r="G127" s="9" t="s">
        <v>442</v>
      </c>
      <c r="H127" s="9" t="s">
        <v>116</v>
      </c>
      <c r="I127" s="14">
        <v>4</v>
      </c>
      <c r="J127" s="9" t="s">
        <v>599</v>
      </c>
      <c r="K127" s="15">
        <v>44405</v>
      </c>
      <c r="L127" s="16" t="s">
        <v>118</v>
      </c>
      <c r="M127" s="16" t="s">
        <v>119</v>
      </c>
      <c r="N127" s="16" t="s">
        <v>119</v>
      </c>
      <c r="O127" s="16" t="s">
        <v>119</v>
      </c>
      <c r="P127" s="16" t="s">
        <v>120</v>
      </c>
      <c r="Q127" s="19" t="s">
        <v>121</v>
      </c>
      <c r="R127" s="20"/>
    </row>
    <row r="128" spans="1:18">
      <c r="A128" s="7">
        <v>45803</v>
      </c>
      <c r="B128" s="8">
        <v>4726</v>
      </c>
      <c r="C128" s="9" t="s">
        <v>549</v>
      </c>
      <c r="D128" s="9" t="s">
        <v>533</v>
      </c>
      <c r="E128" s="9" t="s">
        <v>600</v>
      </c>
      <c r="F128" s="9" t="s">
        <v>591</v>
      </c>
      <c r="G128" s="9" t="s">
        <v>442</v>
      </c>
      <c r="H128" s="9" t="s">
        <v>116</v>
      </c>
      <c r="I128" s="14">
        <v>4</v>
      </c>
      <c r="J128" s="9" t="s">
        <v>601</v>
      </c>
      <c r="K128" s="15">
        <v>44405</v>
      </c>
      <c r="L128" s="16" t="s">
        <v>118</v>
      </c>
      <c r="M128" s="16" t="s">
        <v>119</v>
      </c>
      <c r="N128" s="16" t="s">
        <v>119</v>
      </c>
      <c r="O128" s="16" t="s">
        <v>119</v>
      </c>
      <c r="P128" s="16" t="s">
        <v>120</v>
      </c>
      <c r="Q128" s="19" t="s">
        <v>127</v>
      </c>
      <c r="R128" s="20"/>
    </row>
    <row r="129" spans="1:18">
      <c r="A129" s="7">
        <v>45803</v>
      </c>
      <c r="B129" s="8">
        <v>4727</v>
      </c>
      <c r="C129" s="9" t="s">
        <v>346</v>
      </c>
      <c r="D129" s="9" t="s">
        <v>223</v>
      </c>
      <c r="E129" s="9" t="s">
        <v>600</v>
      </c>
      <c r="F129" s="9" t="s">
        <v>591</v>
      </c>
      <c r="G129" s="9" t="s">
        <v>442</v>
      </c>
      <c r="H129" s="9" t="s">
        <v>116</v>
      </c>
      <c r="I129" s="14">
        <v>4</v>
      </c>
      <c r="J129" s="9" t="s">
        <v>602</v>
      </c>
      <c r="K129" s="15">
        <v>44405</v>
      </c>
      <c r="L129" s="16" t="s">
        <v>118</v>
      </c>
      <c r="M129" s="16" t="s">
        <v>119</v>
      </c>
      <c r="N129" s="16" t="s">
        <v>119</v>
      </c>
      <c r="O129" s="16" t="s">
        <v>119</v>
      </c>
      <c r="P129" s="16" t="s">
        <v>120</v>
      </c>
      <c r="Q129" s="19" t="s">
        <v>163</v>
      </c>
      <c r="R129" s="20"/>
    </row>
    <row r="130" spans="1:18">
      <c r="A130" s="7">
        <v>45803</v>
      </c>
      <c r="B130" s="8">
        <v>4734</v>
      </c>
      <c r="C130" s="9" t="s">
        <v>603</v>
      </c>
      <c r="D130" s="9" t="s">
        <v>604</v>
      </c>
      <c r="E130" s="9" t="s">
        <v>605</v>
      </c>
      <c r="F130" s="9" t="s">
        <v>591</v>
      </c>
      <c r="G130" s="9" t="s">
        <v>442</v>
      </c>
      <c r="H130" s="9" t="s">
        <v>116</v>
      </c>
      <c r="I130" s="14">
        <v>4</v>
      </c>
      <c r="J130" s="9" t="s">
        <v>606</v>
      </c>
      <c r="K130" s="15">
        <v>44405</v>
      </c>
      <c r="L130" s="16" t="s">
        <v>118</v>
      </c>
      <c r="M130" s="16" t="s">
        <v>119</v>
      </c>
      <c r="N130" s="16" t="s">
        <v>119</v>
      </c>
      <c r="O130" s="16" t="s">
        <v>119</v>
      </c>
      <c r="P130" s="16" t="s">
        <v>120</v>
      </c>
      <c r="Q130" s="19" t="s">
        <v>121</v>
      </c>
      <c r="R130" s="20"/>
    </row>
    <row r="131" spans="1:18">
      <c r="A131" s="7">
        <v>45803</v>
      </c>
      <c r="B131" s="8">
        <v>4769</v>
      </c>
      <c r="C131" s="9" t="s">
        <v>607</v>
      </c>
      <c r="D131" s="9" t="s">
        <v>608</v>
      </c>
      <c r="E131" s="9" t="s">
        <v>609</v>
      </c>
      <c r="F131" s="9" t="s">
        <v>591</v>
      </c>
      <c r="G131" s="9" t="s">
        <v>442</v>
      </c>
      <c r="H131" s="9" t="s">
        <v>116</v>
      </c>
      <c r="I131" s="14">
        <v>4</v>
      </c>
      <c r="J131" s="9" t="s">
        <v>610</v>
      </c>
      <c r="K131" s="15">
        <v>44405</v>
      </c>
      <c r="L131" s="16" t="s">
        <v>118</v>
      </c>
      <c r="M131" s="16" t="s">
        <v>119</v>
      </c>
      <c r="N131" s="16" t="s">
        <v>119</v>
      </c>
      <c r="O131" s="16" t="s">
        <v>119</v>
      </c>
      <c r="P131" s="16" t="s">
        <v>120</v>
      </c>
      <c r="Q131" s="19" t="s">
        <v>127</v>
      </c>
      <c r="R131" s="20"/>
    </row>
    <row r="132" spans="1:18">
      <c r="A132" s="7">
        <v>45803</v>
      </c>
      <c r="B132" s="8">
        <v>4787</v>
      </c>
      <c r="C132" s="9" t="s">
        <v>611</v>
      </c>
      <c r="D132" s="9" t="s">
        <v>612</v>
      </c>
      <c r="E132" s="9" t="s">
        <v>613</v>
      </c>
      <c r="F132" s="9" t="s">
        <v>591</v>
      </c>
      <c r="G132" s="9" t="s">
        <v>442</v>
      </c>
      <c r="H132" s="9" t="s">
        <v>116</v>
      </c>
      <c r="I132" s="14">
        <v>4</v>
      </c>
      <c r="J132" s="9" t="s">
        <v>614</v>
      </c>
      <c r="K132" s="15">
        <v>44406</v>
      </c>
      <c r="L132" s="16" t="s">
        <v>118</v>
      </c>
      <c r="M132" s="16" t="s">
        <v>119</v>
      </c>
      <c r="N132" s="16" t="s">
        <v>119</v>
      </c>
      <c r="O132" s="16" t="s">
        <v>119</v>
      </c>
      <c r="P132" s="16" t="s">
        <v>120</v>
      </c>
      <c r="Q132" s="19" t="s">
        <v>132</v>
      </c>
      <c r="R132" s="20"/>
    </row>
    <row r="133" spans="1:18">
      <c r="A133" s="7">
        <v>45803</v>
      </c>
      <c r="B133" s="8">
        <v>4835</v>
      </c>
      <c r="C133" s="9" t="s">
        <v>615</v>
      </c>
      <c r="D133" s="9" t="s">
        <v>176</v>
      </c>
      <c r="E133" s="9" t="s">
        <v>482</v>
      </c>
      <c r="F133" s="9" t="s">
        <v>616</v>
      </c>
      <c r="G133" s="9" t="s">
        <v>442</v>
      </c>
      <c r="H133" s="9" t="s">
        <v>116</v>
      </c>
      <c r="I133" s="14">
        <v>4</v>
      </c>
      <c r="J133" s="9" t="s">
        <v>617</v>
      </c>
      <c r="K133" s="15">
        <v>44406</v>
      </c>
      <c r="L133" s="16" t="s">
        <v>118</v>
      </c>
      <c r="M133" s="16" t="s">
        <v>119</v>
      </c>
      <c r="N133" s="16" t="s">
        <v>119</v>
      </c>
      <c r="O133" s="16" t="s">
        <v>119</v>
      </c>
      <c r="P133" s="16" t="s">
        <v>120</v>
      </c>
      <c r="Q133" s="19" t="s">
        <v>137</v>
      </c>
      <c r="R133" s="20"/>
    </row>
    <row r="134" spans="1:18">
      <c r="A134" s="7">
        <v>45803</v>
      </c>
      <c r="B134" s="8">
        <v>4918</v>
      </c>
      <c r="C134" s="9" t="s">
        <v>618</v>
      </c>
      <c r="D134" s="9" t="s">
        <v>619</v>
      </c>
      <c r="E134" s="9" t="s">
        <v>620</v>
      </c>
      <c r="F134" s="9" t="s">
        <v>621</v>
      </c>
      <c r="G134" s="9" t="s">
        <v>442</v>
      </c>
      <c r="H134" s="9" t="s">
        <v>116</v>
      </c>
      <c r="I134" s="14">
        <v>4</v>
      </c>
      <c r="J134" s="9" t="s">
        <v>622</v>
      </c>
      <c r="K134" s="15">
        <v>44407</v>
      </c>
      <c r="L134" s="16" t="s">
        <v>118</v>
      </c>
      <c r="M134" s="16" t="s">
        <v>119</v>
      </c>
      <c r="N134" s="16" t="s">
        <v>119</v>
      </c>
      <c r="O134" s="16" t="s">
        <v>119</v>
      </c>
      <c r="P134" s="16" t="s">
        <v>120</v>
      </c>
      <c r="Q134" s="19" t="s">
        <v>137</v>
      </c>
      <c r="R134" s="20"/>
    </row>
    <row r="135" spans="1:18">
      <c r="A135" s="7">
        <v>45803</v>
      </c>
      <c r="B135" s="8">
        <v>4919</v>
      </c>
      <c r="C135" s="9" t="s">
        <v>618</v>
      </c>
      <c r="D135" s="9" t="s">
        <v>495</v>
      </c>
      <c r="E135" s="9" t="s">
        <v>623</v>
      </c>
      <c r="F135" s="9" t="s">
        <v>621</v>
      </c>
      <c r="G135" s="9" t="s">
        <v>442</v>
      </c>
      <c r="H135" s="9" t="s">
        <v>116</v>
      </c>
      <c r="I135" s="14">
        <v>4</v>
      </c>
      <c r="J135" s="9" t="s">
        <v>624</v>
      </c>
      <c r="K135" s="15">
        <v>44407</v>
      </c>
      <c r="L135" s="16" t="s">
        <v>196</v>
      </c>
      <c r="M135" s="16">
        <v>8</v>
      </c>
      <c r="N135" s="16" t="s">
        <v>197</v>
      </c>
      <c r="O135" s="16" t="s">
        <v>244</v>
      </c>
      <c r="P135" s="16" t="s">
        <v>120</v>
      </c>
      <c r="Q135" s="19" t="s">
        <v>146</v>
      </c>
      <c r="R135" s="20"/>
    </row>
    <row r="136" spans="1:18">
      <c r="A136" s="7">
        <v>45803</v>
      </c>
      <c r="B136" s="8">
        <v>4952</v>
      </c>
      <c r="C136" s="9" t="s">
        <v>625</v>
      </c>
      <c r="D136" s="9" t="s">
        <v>626</v>
      </c>
      <c r="E136" s="9" t="s">
        <v>627</v>
      </c>
      <c r="F136" s="9" t="s">
        <v>621</v>
      </c>
      <c r="G136" s="9" t="s">
        <v>442</v>
      </c>
      <c r="H136" s="9" t="s">
        <v>116</v>
      </c>
      <c r="I136" s="14">
        <v>4</v>
      </c>
      <c r="J136" s="9" t="s">
        <v>628</v>
      </c>
      <c r="K136" s="15">
        <v>44408</v>
      </c>
      <c r="L136" s="16" t="s">
        <v>118</v>
      </c>
      <c r="M136" s="16" t="s">
        <v>119</v>
      </c>
      <c r="N136" s="16" t="s">
        <v>119</v>
      </c>
      <c r="O136" s="16" t="s">
        <v>119</v>
      </c>
      <c r="P136" s="16" t="s">
        <v>120</v>
      </c>
      <c r="Q136" s="19" t="s">
        <v>127</v>
      </c>
      <c r="R136" s="20"/>
    </row>
    <row r="137" spans="1:18">
      <c r="A137" s="7">
        <v>45802</v>
      </c>
      <c r="B137" s="8">
        <v>5095</v>
      </c>
      <c r="C137" s="9" t="s">
        <v>187</v>
      </c>
      <c r="D137" s="9" t="s">
        <v>210</v>
      </c>
      <c r="E137" s="9" t="s">
        <v>629</v>
      </c>
      <c r="F137" s="9" t="s">
        <v>630</v>
      </c>
      <c r="G137" s="9" t="s">
        <v>631</v>
      </c>
      <c r="H137" s="9" t="s">
        <v>116</v>
      </c>
      <c r="I137" s="14">
        <v>4</v>
      </c>
      <c r="J137" s="9" t="s">
        <v>632</v>
      </c>
      <c r="K137" s="15">
        <v>44410</v>
      </c>
      <c r="L137" s="16" t="s">
        <v>118</v>
      </c>
      <c r="M137" s="16" t="s">
        <v>119</v>
      </c>
      <c r="N137" s="16" t="s">
        <v>119</v>
      </c>
      <c r="O137" s="16" t="s">
        <v>119</v>
      </c>
      <c r="P137" s="16" t="s">
        <v>120</v>
      </c>
      <c r="Q137" s="19" t="s">
        <v>121</v>
      </c>
      <c r="R137" s="20"/>
    </row>
    <row r="138" spans="1:18">
      <c r="A138" s="7">
        <v>45802</v>
      </c>
      <c r="B138" s="8">
        <v>5105</v>
      </c>
      <c r="C138" s="9" t="s">
        <v>176</v>
      </c>
      <c r="D138" s="9" t="s">
        <v>633</v>
      </c>
      <c r="E138" s="9" t="s">
        <v>634</v>
      </c>
      <c r="F138" s="9" t="s">
        <v>635</v>
      </c>
      <c r="G138" s="9" t="s">
        <v>631</v>
      </c>
      <c r="H138" s="9" t="s">
        <v>116</v>
      </c>
      <c r="I138" s="14">
        <v>4</v>
      </c>
      <c r="J138" s="9" t="s">
        <v>636</v>
      </c>
      <c r="K138" s="15">
        <v>44410</v>
      </c>
      <c r="L138" s="16" t="s">
        <v>118</v>
      </c>
      <c r="M138" s="16" t="s">
        <v>119</v>
      </c>
      <c r="N138" s="16" t="s">
        <v>119</v>
      </c>
      <c r="O138" s="16" t="s">
        <v>119</v>
      </c>
      <c r="P138" s="16" t="s">
        <v>120</v>
      </c>
      <c r="Q138" s="19" t="s">
        <v>132</v>
      </c>
      <c r="R138" s="20"/>
    </row>
    <row r="139" spans="1:18">
      <c r="A139" s="7">
        <v>45802</v>
      </c>
      <c r="B139" s="8">
        <v>5113</v>
      </c>
      <c r="C139" s="9" t="s">
        <v>637</v>
      </c>
      <c r="D139" s="9" t="s">
        <v>176</v>
      </c>
      <c r="E139" s="9" t="s">
        <v>634</v>
      </c>
      <c r="F139" s="9" t="s">
        <v>638</v>
      </c>
      <c r="G139" s="9" t="s">
        <v>631</v>
      </c>
      <c r="H139" s="9" t="s">
        <v>116</v>
      </c>
      <c r="I139" s="14">
        <v>4</v>
      </c>
      <c r="J139" s="9" t="s">
        <v>639</v>
      </c>
      <c r="K139" s="15">
        <v>44410</v>
      </c>
      <c r="L139" s="16" t="s">
        <v>118</v>
      </c>
      <c r="M139" s="16" t="s">
        <v>119</v>
      </c>
      <c r="N139" s="16" t="s">
        <v>119</v>
      </c>
      <c r="O139" s="16" t="s">
        <v>119</v>
      </c>
      <c r="P139" s="16" t="s">
        <v>120</v>
      </c>
      <c r="Q139" s="19" t="s">
        <v>163</v>
      </c>
      <c r="R139" s="20"/>
    </row>
    <row r="140" spans="1:18">
      <c r="A140" s="7">
        <v>45802</v>
      </c>
      <c r="B140" s="8">
        <v>5177</v>
      </c>
      <c r="C140" s="9" t="s">
        <v>434</v>
      </c>
      <c r="D140" s="9" t="s">
        <v>640</v>
      </c>
      <c r="E140" s="9" t="s">
        <v>641</v>
      </c>
      <c r="F140" s="9" t="s">
        <v>642</v>
      </c>
      <c r="G140" s="9" t="s">
        <v>631</v>
      </c>
      <c r="H140" s="9" t="s">
        <v>116</v>
      </c>
      <c r="I140" s="14">
        <v>4</v>
      </c>
      <c r="J140" s="9" t="s">
        <v>643</v>
      </c>
      <c r="K140" s="15">
        <v>44411</v>
      </c>
      <c r="L140" s="16" t="s">
        <v>118</v>
      </c>
      <c r="M140" s="16" t="s">
        <v>119</v>
      </c>
      <c r="N140" s="16" t="s">
        <v>119</v>
      </c>
      <c r="O140" s="16" t="s">
        <v>119</v>
      </c>
      <c r="P140" s="16" t="s">
        <v>120</v>
      </c>
      <c r="Q140" s="19" t="s">
        <v>132</v>
      </c>
      <c r="R140" s="20"/>
    </row>
    <row r="141" spans="1:18">
      <c r="A141" s="7">
        <v>45802</v>
      </c>
      <c r="B141" s="8">
        <v>5187</v>
      </c>
      <c r="C141" s="9" t="s">
        <v>452</v>
      </c>
      <c r="D141" s="9" t="s">
        <v>644</v>
      </c>
      <c r="E141" s="9" t="s">
        <v>645</v>
      </c>
      <c r="F141" s="9" t="s">
        <v>642</v>
      </c>
      <c r="G141" s="9" t="s">
        <v>631</v>
      </c>
      <c r="H141" s="9" t="s">
        <v>116</v>
      </c>
      <c r="I141" s="14">
        <v>4</v>
      </c>
      <c r="J141" s="9" t="s">
        <v>646</v>
      </c>
      <c r="K141" s="15">
        <v>44411</v>
      </c>
      <c r="L141" s="16" t="s">
        <v>118</v>
      </c>
      <c r="M141" s="16" t="s">
        <v>119</v>
      </c>
      <c r="N141" s="16" t="s">
        <v>119</v>
      </c>
      <c r="O141" s="16" t="s">
        <v>119</v>
      </c>
      <c r="P141" s="16" t="s">
        <v>120</v>
      </c>
      <c r="Q141" s="19" t="s">
        <v>137</v>
      </c>
      <c r="R141" s="20"/>
    </row>
    <row r="142" spans="1:18">
      <c r="A142" s="7">
        <v>45802</v>
      </c>
      <c r="B142" s="8">
        <v>5206</v>
      </c>
      <c r="C142" s="9" t="s">
        <v>285</v>
      </c>
      <c r="D142" s="9" t="s">
        <v>346</v>
      </c>
      <c r="E142" s="9" t="s">
        <v>647</v>
      </c>
      <c r="F142" s="9" t="s">
        <v>642</v>
      </c>
      <c r="G142" s="9" t="s">
        <v>631</v>
      </c>
      <c r="H142" s="9" t="s">
        <v>116</v>
      </c>
      <c r="I142" s="14">
        <v>4</v>
      </c>
      <c r="J142" s="9" t="s">
        <v>648</v>
      </c>
      <c r="K142" s="15">
        <v>44411</v>
      </c>
      <c r="L142" s="16" t="s">
        <v>118</v>
      </c>
      <c r="M142" s="16" t="s">
        <v>119</v>
      </c>
      <c r="N142" s="16" t="s">
        <v>119</v>
      </c>
      <c r="O142" s="16" t="s">
        <v>119</v>
      </c>
      <c r="P142" s="16" t="s">
        <v>120</v>
      </c>
      <c r="Q142" s="19" t="s">
        <v>137</v>
      </c>
      <c r="R142" s="20"/>
    </row>
    <row r="143" spans="1:18">
      <c r="A143" s="7">
        <v>45802</v>
      </c>
      <c r="B143" s="8">
        <v>5217</v>
      </c>
      <c r="C143" s="9" t="s">
        <v>649</v>
      </c>
      <c r="D143" s="9" t="s">
        <v>650</v>
      </c>
      <c r="E143" s="9" t="s">
        <v>651</v>
      </c>
      <c r="F143" s="9" t="s">
        <v>642</v>
      </c>
      <c r="G143" s="9" t="s">
        <v>631</v>
      </c>
      <c r="H143" s="9" t="s">
        <v>116</v>
      </c>
      <c r="I143" s="14">
        <v>4</v>
      </c>
      <c r="J143" s="9" t="s">
        <v>652</v>
      </c>
      <c r="K143" s="15">
        <v>44411</v>
      </c>
      <c r="L143" s="16" t="s">
        <v>118</v>
      </c>
      <c r="M143" s="16" t="s">
        <v>119</v>
      </c>
      <c r="N143" s="16" t="s">
        <v>119</v>
      </c>
      <c r="O143" s="16" t="s">
        <v>119</v>
      </c>
      <c r="P143" s="16" t="s">
        <v>120</v>
      </c>
      <c r="Q143" s="19" t="s">
        <v>146</v>
      </c>
      <c r="R143" s="20"/>
    </row>
    <row r="144" spans="1:18">
      <c r="A144" s="7">
        <v>45802</v>
      </c>
      <c r="B144" s="8">
        <v>5238</v>
      </c>
      <c r="C144" s="9" t="s">
        <v>536</v>
      </c>
      <c r="D144" s="9" t="s">
        <v>653</v>
      </c>
      <c r="E144" s="9" t="s">
        <v>654</v>
      </c>
      <c r="F144" s="9" t="s">
        <v>642</v>
      </c>
      <c r="G144" s="9" t="s">
        <v>631</v>
      </c>
      <c r="H144" s="9" t="s">
        <v>116</v>
      </c>
      <c r="I144" s="14">
        <v>4</v>
      </c>
      <c r="J144" s="9" t="s">
        <v>655</v>
      </c>
      <c r="K144" s="15">
        <v>44412</v>
      </c>
      <c r="L144" s="16" t="s">
        <v>118</v>
      </c>
      <c r="M144" s="16" t="s">
        <v>119</v>
      </c>
      <c r="N144" s="16" t="s">
        <v>119</v>
      </c>
      <c r="O144" s="16" t="s">
        <v>119</v>
      </c>
      <c r="P144" s="16" t="s">
        <v>120</v>
      </c>
      <c r="Q144" s="19" t="s">
        <v>127</v>
      </c>
      <c r="R144" s="20"/>
    </row>
    <row r="145" spans="1:18">
      <c r="A145" s="7">
        <v>45802</v>
      </c>
      <c r="B145" s="8">
        <v>5254</v>
      </c>
      <c r="C145" s="9" t="s">
        <v>279</v>
      </c>
      <c r="D145" s="9" t="s">
        <v>656</v>
      </c>
      <c r="E145" s="9" t="s">
        <v>657</v>
      </c>
      <c r="F145" s="9" t="s">
        <v>642</v>
      </c>
      <c r="G145" s="9" t="s">
        <v>631</v>
      </c>
      <c r="H145" s="9" t="s">
        <v>116</v>
      </c>
      <c r="I145" s="14">
        <v>4</v>
      </c>
      <c r="J145" s="9" t="s">
        <v>658</v>
      </c>
      <c r="K145" s="15">
        <v>44412</v>
      </c>
      <c r="L145" s="16" t="s">
        <v>118</v>
      </c>
      <c r="M145" s="16" t="s">
        <v>119</v>
      </c>
      <c r="N145" s="16" t="s">
        <v>119</v>
      </c>
      <c r="O145" s="16" t="s">
        <v>119</v>
      </c>
      <c r="P145" s="16" t="s">
        <v>120</v>
      </c>
      <c r="Q145" s="19" t="s">
        <v>121</v>
      </c>
      <c r="R145" s="20"/>
    </row>
    <row r="146" spans="1:18">
      <c r="A146" s="7">
        <v>45802</v>
      </c>
      <c r="B146" s="8">
        <v>5394</v>
      </c>
      <c r="C146" s="9" t="s">
        <v>536</v>
      </c>
      <c r="D146" s="9" t="s">
        <v>659</v>
      </c>
      <c r="E146" s="9" t="s">
        <v>660</v>
      </c>
      <c r="F146" s="9" t="s">
        <v>661</v>
      </c>
      <c r="G146" s="9" t="s">
        <v>662</v>
      </c>
      <c r="H146" s="9" t="s">
        <v>116</v>
      </c>
      <c r="I146" s="14">
        <v>4</v>
      </c>
      <c r="J146" s="9" t="s">
        <v>663</v>
      </c>
      <c r="K146" s="15">
        <v>44414</v>
      </c>
      <c r="L146" s="16" t="s">
        <v>118</v>
      </c>
      <c r="M146" s="16" t="s">
        <v>119</v>
      </c>
      <c r="N146" s="16" t="s">
        <v>119</v>
      </c>
      <c r="O146" s="16" t="s">
        <v>119</v>
      </c>
      <c r="P146" s="16" t="s">
        <v>120</v>
      </c>
      <c r="Q146" s="19" t="s">
        <v>132</v>
      </c>
      <c r="R146" s="20"/>
    </row>
    <row r="147" spans="1:18">
      <c r="A147" s="7">
        <v>45802</v>
      </c>
      <c r="B147" s="8">
        <v>5417</v>
      </c>
      <c r="C147" s="9" t="s">
        <v>664</v>
      </c>
      <c r="D147" s="9" t="s">
        <v>665</v>
      </c>
      <c r="E147" s="9" t="s">
        <v>666</v>
      </c>
      <c r="F147" s="9" t="s">
        <v>661</v>
      </c>
      <c r="G147" s="9" t="s">
        <v>662</v>
      </c>
      <c r="H147" s="9" t="s">
        <v>116</v>
      </c>
      <c r="I147" s="14">
        <v>4</v>
      </c>
      <c r="J147" s="9" t="s">
        <v>667</v>
      </c>
      <c r="K147" s="15">
        <v>44414</v>
      </c>
      <c r="L147" s="16" t="s">
        <v>118</v>
      </c>
      <c r="M147" s="16" t="s">
        <v>119</v>
      </c>
      <c r="N147" s="16" t="s">
        <v>119</v>
      </c>
      <c r="O147" s="16" t="s">
        <v>119</v>
      </c>
      <c r="P147" s="16" t="s">
        <v>120</v>
      </c>
      <c r="Q147" s="19" t="s">
        <v>132</v>
      </c>
      <c r="R147" s="20"/>
    </row>
    <row r="148" spans="1:18">
      <c r="A148" s="7">
        <v>45802</v>
      </c>
      <c r="B148" s="8">
        <v>5422</v>
      </c>
      <c r="C148" s="9" t="s">
        <v>668</v>
      </c>
      <c r="D148" s="9" t="s">
        <v>669</v>
      </c>
      <c r="E148" s="9" t="s">
        <v>670</v>
      </c>
      <c r="F148" s="9" t="s">
        <v>671</v>
      </c>
      <c r="G148" s="9" t="s">
        <v>662</v>
      </c>
      <c r="H148" s="9" t="s">
        <v>116</v>
      </c>
      <c r="I148" s="14">
        <v>4</v>
      </c>
      <c r="J148" s="9" t="s">
        <v>672</v>
      </c>
      <c r="K148" s="15">
        <v>44414</v>
      </c>
      <c r="L148" s="16" t="s">
        <v>118</v>
      </c>
      <c r="M148" s="16" t="s">
        <v>119</v>
      </c>
      <c r="N148" s="16" t="s">
        <v>119</v>
      </c>
      <c r="O148" s="16" t="s">
        <v>119</v>
      </c>
      <c r="P148" s="16" t="s">
        <v>120</v>
      </c>
      <c r="Q148" s="19" t="s">
        <v>137</v>
      </c>
      <c r="R148" s="20"/>
    </row>
    <row r="149" spans="1:18">
      <c r="A149" s="7">
        <v>45802</v>
      </c>
      <c r="B149" s="8">
        <v>5444</v>
      </c>
      <c r="C149" s="9" t="s">
        <v>673</v>
      </c>
      <c r="D149" s="9" t="s">
        <v>179</v>
      </c>
      <c r="E149" s="9" t="s">
        <v>674</v>
      </c>
      <c r="F149" s="9" t="s">
        <v>675</v>
      </c>
      <c r="G149" s="9" t="s">
        <v>662</v>
      </c>
      <c r="H149" s="9" t="s">
        <v>116</v>
      </c>
      <c r="I149" s="14">
        <v>4</v>
      </c>
      <c r="J149" s="9" t="s">
        <v>676</v>
      </c>
      <c r="K149" s="15">
        <v>44414</v>
      </c>
      <c r="L149" s="16" t="s">
        <v>118</v>
      </c>
      <c r="M149" s="16" t="s">
        <v>119</v>
      </c>
      <c r="N149" s="16" t="s">
        <v>119</v>
      </c>
      <c r="O149" s="16" t="s">
        <v>119</v>
      </c>
      <c r="P149" s="16" t="s">
        <v>120</v>
      </c>
      <c r="Q149" s="19" t="s">
        <v>137</v>
      </c>
      <c r="R149" s="20"/>
    </row>
    <row r="150" spans="1:18">
      <c r="A150" s="7">
        <v>45802</v>
      </c>
      <c r="B150" s="8">
        <v>5448</v>
      </c>
      <c r="C150" s="9" t="s">
        <v>677</v>
      </c>
      <c r="D150" s="9" t="s">
        <v>279</v>
      </c>
      <c r="E150" s="9" t="s">
        <v>678</v>
      </c>
      <c r="F150" s="9" t="s">
        <v>675</v>
      </c>
      <c r="G150" s="9" t="s">
        <v>662</v>
      </c>
      <c r="H150" s="9" t="s">
        <v>116</v>
      </c>
      <c r="I150" s="14">
        <v>4</v>
      </c>
      <c r="J150" s="9" t="s">
        <v>679</v>
      </c>
      <c r="K150" s="15">
        <v>44415</v>
      </c>
      <c r="L150" s="16" t="s">
        <v>118</v>
      </c>
      <c r="M150" s="16" t="s">
        <v>119</v>
      </c>
      <c r="N150" s="16" t="s">
        <v>119</v>
      </c>
      <c r="O150" s="16" t="s">
        <v>119</v>
      </c>
      <c r="P150" s="16" t="s">
        <v>120</v>
      </c>
      <c r="Q150" s="19" t="s">
        <v>146</v>
      </c>
      <c r="R150" s="20"/>
    </row>
    <row r="151" spans="1:18">
      <c r="A151" s="7">
        <v>45802</v>
      </c>
      <c r="B151" s="8">
        <v>5525</v>
      </c>
      <c r="C151" s="9" t="s">
        <v>142</v>
      </c>
      <c r="D151" s="9" t="s">
        <v>502</v>
      </c>
      <c r="E151" s="9" t="s">
        <v>680</v>
      </c>
      <c r="F151" s="9" t="s">
        <v>675</v>
      </c>
      <c r="G151" s="9" t="s">
        <v>662</v>
      </c>
      <c r="H151" s="9" t="s">
        <v>116</v>
      </c>
      <c r="I151" s="14">
        <v>4</v>
      </c>
      <c r="J151" s="9" t="s">
        <v>681</v>
      </c>
      <c r="K151" s="15">
        <v>44416</v>
      </c>
      <c r="L151" s="16" t="s">
        <v>118</v>
      </c>
      <c r="M151" s="16" t="s">
        <v>119</v>
      </c>
      <c r="N151" s="16" t="s">
        <v>119</v>
      </c>
      <c r="O151" s="16" t="s">
        <v>119</v>
      </c>
      <c r="P151" s="16" t="s">
        <v>120</v>
      </c>
      <c r="Q151" s="19" t="s">
        <v>127</v>
      </c>
      <c r="R151" s="20"/>
    </row>
    <row r="152" spans="1:18">
      <c r="A152" s="7">
        <v>45802</v>
      </c>
      <c r="B152" s="8">
        <v>5557</v>
      </c>
      <c r="C152" s="9" t="s">
        <v>159</v>
      </c>
      <c r="D152" s="9" t="s">
        <v>682</v>
      </c>
      <c r="E152" s="9" t="s">
        <v>683</v>
      </c>
      <c r="F152" s="9" t="s">
        <v>684</v>
      </c>
      <c r="G152" s="9" t="s">
        <v>662</v>
      </c>
      <c r="H152" s="9" t="s">
        <v>116</v>
      </c>
      <c r="I152" s="14">
        <v>4</v>
      </c>
      <c r="J152" s="9" t="s">
        <v>685</v>
      </c>
      <c r="K152" s="15">
        <v>44416</v>
      </c>
      <c r="L152" s="16" t="s">
        <v>118</v>
      </c>
      <c r="M152" s="16" t="s">
        <v>119</v>
      </c>
      <c r="N152" s="16" t="s">
        <v>119</v>
      </c>
      <c r="O152" s="16" t="s">
        <v>119</v>
      </c>
      <c r="P152" s="16" t="s">
        <v>120</v>
      </c>
      <c r="Q152" s="19" t="s">
        <v>121</v>
      </c>
      <c r="R152" s="20"/>
    </row>
    <row r="153" spans="1:18">
      <c r="A153" s="7">
        <v>45802</v>
      </c>
      <c r="B153" s="8">
        <v>5589</v>
      </c>
      <c r="C153" s="9" t="s">
        <v>686</v>
      </c>
      <c r="D153" s="9" t="s">
        <v>612</v>
      </c>
      <c r="E153" s="9" t="s">
        <v>687</v>
      </c>
      <c r="F153" s="9" t="s">
        <v>688</v>
      </c>
      <c r="G153" s="9" t="s">
        <v>662</v>
      </c>
      <c r="H153" s="9" t="s">
        <v>116</v>
      </c>
      <c r="I153" s="14">
        <v>4</v>
      </c>
      <c r="J153" s="9" t="s">
        <v>689</v>
      </c>
      <c r="K153" s="15">
        <v>44416</v>
      </c>
      <c r="L153" s="16" t="s">
        <v>118</v>
      </c>
      <c r="M153" s="16" t="s">
        <v>119</v>
      </c>
      <c r="N153" s="16" t="s">
        <v>119</v>
      </c>
      <c r="O153" s="16" t="s">
        <v>119</v>
      </c>
      <c r="P153" s="16" t="s">
        <v>120</v>
      </c>
      <c r="Q153" s="19" t="s">
        <v>132</v>
      </c>
      <c r="R153" s="20"/>
    </row>
    <row r="154" spans="1:18">
      <c r="A154" s="7">
        <v>45802</v>
      </c>
      <c r="B154" s="8">
        <v>5620</v>
      </c>
      <c r="C154" s="9" t="s">
        <v>690</v>
      </c>
      <c r="D154" s="9" t="s">
        <v>415</v>
      </c>
      <c r="E154" s="9" t="s">
        <v>691</v>
      </c>
      <c r="F154" s="9" t="s">
        <v>688</v>
      </c>
      <c r="G154" s="9" t="s">
        <v>662</v>
      </c>
      <c r="H154" s="9" t="s">
        <v>116</v>
      </c>
      <c r="I154" s="14">
        <v>4</v>
      </c>
      <c r="J154" s="9" t="s">
        <v>692</v>
      </c>
      <c r="K154" s="15">
        <v>44417</v>
      </c>
      <c r="L154" s="16" t="s">
        <v>196</v>
      </c>
      <c r="M154" s="16">
        <v>5</v>
      </c>
      <c r="N154" s="16" t="s">
        <v>197</v>
      </c>
      <c r="O154" s="16" t="s">
        <v>244</v>
      </c>
      <c r="P154" s="16" t="s">
        <v>120</v>
      </c>
      <c r="Q154" s="19" t="s">
        <v>163</v>
      </c>
      <c r="R154" s="20"/>
    </row>
    <row r="155" spans="1:18">
      <c r="A155" s="7">
        <v>45802</v>
      </c>
      <c r="B155" s="8">
        <v>5653</v>
      </c>
      <c r="C155" s="9" t="s">
        <v>526</v>
      </c>
      <c r="D155" s="9" t="s">
        <v>693</v>
      </c>
      <c r="E155" s="9" t="s">
        <v>694</v>
      </c>
      <c r="F155" s="9" t="s">
        <v>662</v>
      </c>
      <c r="G155" s="9" t="s">
        <v>662</v>
      </c>
      <c r="H155" s="9" t="s">
        <v>116</v>
      </c>
      <c r="I155" s="14">
        <v>4</v>
      </c>
      <c r="J155" s="9" t="s">
        <v>695</v>
      </c>
      <c r="K155" s="15">
        <v>44417</v>
      </c>
      <c r="L155" s="16" t="s">
        <v>118</v>
      </c>
      <c r="M155" s="16" t="s">
        <v>119</v>
      </c>
      <c r="N155" s="16" t="s">
        <v>119</v>
      </c>
      <c r="O155" s="16" t="s">
        <v>119</v>
      </c>
      <c r="P155" s="16" t="s">
        <v>120</v>
      </c>
      <c r="Q155" s="19" t="s">
        <v>146</v>
      </c>
      <c r="R155" s="20"/>
    </row>
    <row r="156" spans="1:18">
      <c r="A156" s="7">
        <v>45802</v>
      </c>
      <c r="B156" s="8">
        <v>5724</v>
      </c>
      <c r="C156" s="9" t="s">
        <v>696</v>
      </c>
      <c r="D156" s="9" t="s">
        <v>697</v>
      </c>
      <c r="E156" s="9" t="s">
        <v>698</v>
      </c>
      <c r="F156" s="9" t="s">
        <v>662</v>
      </c>
      <c r="G156" s="9" t="s">
        <v>662</v>
      </c>
      <c r="H156" s="9" t="s">
        <v>116</v>
      </c>
      <c r="I156" s="14">
        <v>4</v>
      </c>
      <c r="J156" s="9" t="s">
        <v>699</v>
      </c>
      <c r="K156" s="15">
        <v>44418</v>
      </c>
      <c r="L156" s="16" t="s">
        <v>118</v>
      </c>
      <c r="M156" s="16" t="s">
        <v>119</v>
      </c>
      <c r="N156" s="16" t="s">
        <v>119</v>
      </c>
      <c r="O156" s="16" t="s">
        <v>119</v>
      </c>
      <c r="P156" s="16" t="s">
        <v>120</v>
      </c>
      <c r="Q156" s="19" t="s">
        <v>121</v>
      </c>
      <c r="R156" s="20"/>
    </row>
    <row r="157" spans="1:18">
      <c r="A157" s="7">
        <v>45802</v>
      </c>
      <c r="B157" s="8">
        <v>5754</v>
      </c>
      <c r="C157" s="9" t="s">
        <v>700</v>
      </c>
      <c r="D157" s="9" t="s">
        <v>701</v>
      </c>
      <c r="E157" s="9" t="s">
        <v>702</v>
      </c>
      <c r="F157" s="9" t="s">
        <v>662</v>
      </c>
      <c r="G157" s="9" t="s">
        <v>662</v>
      </c>
      <c r="H157" s="9" t="s">
        <v>116</v>
      </c>
      <c r="I157" s="14">
        <v>4</v>
      </c>
      <c r="J157" s="9" t="s">
        <v>703</v>
      </c>
      <c r="K157" s="15">
        <v>44419</v>
      </c>
      <c r="L157" s="16" t="s">
        <v>118</v>
      </c>
      <c r="M157" s="16" t="s">
        <v>119</v>
      </c>
      <c r="N157" s="16" t="s">
        <v>119</v>
      </c>
      <c r="O157" s="16" t="s">
        <v>119</v>
      </c>
      <c r="P157" s="16" t="s">
        <v>120</v>
      </c>
      <c r="Q157" s="19" t="s">
        <v>127</v>
      </c>
      <c r="R157" s="20"/>
    </row>
    <row r="158" spans="1:18">
      <c r="A158" s="7">
        <v>45802</v>
      </c>
      <c r="B158" s="8">
        <v>5773</v>
      </c>
      <c r="C158" s="9" t="s">
        <v>704</v>
      </c>
      <c r="D158" s="9" t="s">
        <v>705</v>
      </c>
      <c r="E158" s="9" t="s">
        <v>706</v>
      </c>
      <c r="F158" s="9" t="s">
        <v>662</v>
      </c>
      <c r="G158" s="9" t="s">
        <v>662</v>
      </c>
      <c r="H158" s="9" t="s">
        <v>116</v>
      </c>
      <c r="I158" s="14">
        <v>4</v>
      </c>
      <c r="J158" s="9" t="s">
        <v>707</v>
      </c>
      <c r="K158" s="15">
        <v>44419</v>
      </c>
      <c r="L158" s="16" t="s">
        <v>118</v>
      </c>
      <c r="M158" s="16" t="s">
        <v>119</v>
      </c>
      <c r="N158" s="16" t="s">
        <v>119</v>
      </c>
      <c r="O158" s="16" t="s">
        <v>119</v>
      </c>
      <c r="P158" s="16" t="s">
        <v>120</v>
      </c>
      <c r="Q158" s="19" t="s">
        <v>163</v>
      </c>
      <c r="R158" s="20"/>
    </row>
    <row r="159" spans="1:18">
      <c r="A159" s="7">
        <v>45802</v>
      </c>
      <c r="B159" s="8">
        <v>5806</v>
      </c>
      <c r="C159" s="9" t="s">
        <v>708</v>
      </c>
      <c r="D159" s="9" t="s">
        <v>176</v>
      </c>
      <c r="E159" s="9" t="s">
        <v>709</v>
      </c>
      <c r="F159" s="9" t="s">
        <v>662</v>
      </c>
      <c r="G159" s="9" t="s">
        <v>662</v>
      </c>
      <c r="H159" s="9" t="s">
        <v>116</v>
      </c>
      <c r="I159" s="14">
        <v>4</v>
      </c>
      <c r="J159" s="9" t="s">
        <v>710</v>
      </c>
      <c r="K159" s="15">
        <v>44419</v>
      </c>
      <c r="L159" s="16" t="s">
        <v>118</v>
      </c>
      <c r="M159" s="16" t="s">
        <v>119</v>
      </c>
      <c r="N159" s="16" t="s">
        <v>119</v>
      </c>
      <c r="O159" s="16" t="s">
        <v>119</v>
      </c>
      <c r="P159" s="16" t="s">
        <v>120</v>
      </c>
      <c r="Q159" s="19" t="s">
        <v>121</v>
      </c>
      <c r="R159" s="20"/>
    </row>
    <row r="160" spans="1:18">
      <c r="A160" s="7">
        <v>45802</v>
      </c>
      <c r="B160" s="8">
        <v>5841</v>
      </c>
      <c r="C160" s="9" t="s">
        <v>711</v>
      </c>
      <c r="D160" s="9" t="s">
        <v>712</v>
      </c>
      <c r="E160" s="9" t="s">
        <v>713</v>
      </c>
      <c r="F160" s="9" t="s">
        <v>662</v>
      </c>
      <c r="G160" s="9" t="s">
        <v>662</v>
      </c>
      <c r="H160" s="9" t="s">
        <v>116</v>
      </c>
      <c r="I160" s="14">
        <v>4</v>
      </c>
      <c r="J160" s="9" t="s">
        <v>714</v>
      </c>
      <c r="K160" s="15">
        <v>44420</v>
      </c>
      <c r="L160" s="16" t="s">
        <v>118</v>
      </c>
      <c r="M160" s="16" t="s">
        <v>119</v>
      </c>
      <c r="N160" s="16" t="s">
        <v>119</v>
      </c>
      <c r="O160" s="16" t="s">
        <v>119</v>
      </c>
      <c r="P160" s="16" t="s">
        <v>120</v>
      </c>
      <c r="Q160" s="19" t="s">
        <v>127</v>
      </c>
      <c r="R160" s="20"/>
    </row>
    <row r="161" spans="1:18">
      <c r="A161" s="7">
        <v>45802</v>
      </c>
      <c r="B161" s="8">
        <v>5847</v>
      </c>
      <c r="C161" s="9" t="s">
        <v>715</v>
      </c>
      <c r="D161" s="9" t="s">
        <v>716</v>
      </c>
      <c r="E161" s="9" t="s">
        <v>717</v>
      </c>
      <c r="F161" s="9" t="s">
        <v>662</v>
      </c>
      <c r="G161" s="9" t="s">
        <v>662</v>
      </c>
      <c r="H161" s="9" t="s">
        <v>116</v>
      </c>
      <c r="I161" s="14">
        <v>4</v>
      </c>
      <c r="J161" s="9" t="s">
        <v>718</v>
      </c>
      <c r="K161" s="15">
        <v>44420</v>
      </c>
      <c r="L161" s="16" t="s">
        <v>118</v>
      </c>
      <c r="M161" s="16" t="s">
        <v>119</v>
      </c>
      <c r="N161" s="16" t="s">
        <v>119</v>
      </c>
      <c r="O161" s="16" t="s">
        <v>119</v>
      </c>
      <c r="P161" s="16" t="s">
        <v>120</v>
      </c>
      <c r="Q161" s="19" t="s">
        <v>132</v>
      </c>
      <c r="R161" s="20"/>
    </row>
    <row r="162" spans="1:18">
      <c r="A162" s="7">
        <v>45802</v>
      </c>
      <c r="B162" s="8">
        <v>5848</v>
      </c>
      <c r="C162" s="9" t="s">
        <v>392</v>
      </c>
      <c r="D162" s="9" t="s">
        <v>719</v>
      </c>
      <c r="E162" s="9" t="s">
        <v>717</v>
      </c>
      <c r="F162" s="9" t="s">
        <v>662</v>
      </c>
      <c r="G162" s="9" t="s">
        <v>662</v>
      </c>
      <c r="H162" s="9" t="s">
        <v>116</v>
      </c>
      <c r="I162" s="14">
        <v>4</v>
      </c>
      <c r="J162" s="9" t="s">
        <v>720</v>
      </c>
      <c r="K162" s="15">
        <v>44420</v>
      </c>
      <c r="L162" s="16" t="s">
        <v>118</v>
      </c>
      <c r="M162" s="16" t="s">
        <v>119</v>
      </c>
      <c r="N162" s="16" t="s">
        <v>119</v>
      </c>
      <c r="O162" s="16" t="s">
        <v>119</v>
      </c>
      <c r="P162" s="16" t="s">
        <v>120</v>
      </c>
      <c r="Q162" s="19" t="s">
        <v>137</v>
      </c>
      <c r="R162" s="20"/>
    </row>
    <row r="163" spans="1:18">
      <c r="A163" s="7">
        <v>45802</v>
      </c>
      <c r="B163" s="8">
        <v>5849</v>
      </c>
      <c r="C163" s="9" t="s">
        <v>354</v>
      </c>
      <c r="D163" s="9" t="s">
        <v>721</v>
      </c>
      <c r="E163" s="9" t="s">
        <v>706</v>
      </c>
      <c r="F163" s="9" t="s">
        <v>662</v>
      </c>
      <c r="G163" s="9" t="s">
        <v>662</v>
      </c>
      <c r="H163" s="9" t="s">
        <v>116</v>
      </c>
      <c r="I163" s="14">
        <v>4</v>
      </c>
      <c r="J163" s="9" t="s">
        <v>722</v>
      </c>
      <c r="K163" s="15">
        <v>44420</v>
      </c>
      <c r="L163" s="16" t="s">
        <v>118</v>
      </c>
      <c r="M163" s="16" t="s">
        <v>119</v>
      </c>
      <c r="N163" s="17" t="s">
        <v>119</v>
      </c>
      <c r="O163" s="17" t="s">
        <v>119</v>
      </c>
      <c r="P163" s="16" t="s">
        <v>120</v>
      </c>
      <c r="Q163" s="19" t="s">
        <v>137</v>
      </c>
      <c r="R163" s="20"/>
    </row>
    <row r="164" spans="1:18">
      <c r="A164" s="7">
        <v>45802</v>
      </c>
      <c r="B164" s="8">
        <v>5868</v>
      </c>
      <c r="C164" s="9" t="s">
        <v>159</v>
      </c>
      <c r="D164" s="9" t="s">
        <v>723</v>
      </c>
      <c r="E164" s="9" t="s">
        <v>724</v>
      </c>
      <c r="F164" s="9" t="s">
        <v>662</v>
      </c>
      <c r="G164" s="9" t="s">
        <v>662</v>
      </c>
      <c r="H164" s="9" t="s">
        <v>116</v>
      </c>
      <c r="I164" s="14">
        <v>4</v>
      </c>
      <c r="J164" s="9" t="s">
        <v>725</v>
      </c>
      <c r="K164" s="15">
        <v>44420</v>
      </c>
      <c r="L164" s="16" t="s">
        <v>118</v>
      </c>
      <c r="M164" s="16" t="s">
        <v>119</v>
      </c>
      <c r="N164" s="16" t="s">
        <v>119</v>
      </c>
      <c r="O164" s="16" t="s">
        <v>119</v>
      </c>
      <c r="P164" s="16" t="s">
        <v>120</v>
      </c>
      <c r="Q164" s="19" t="s">
        <v>146</v>
      </c>
      <c r="R164" s="20"/>
    </row>
    <row r="165" spans="1:18">
      <c r="A165" s="7">
        <v>45802</v>
      </c>
      <c r="B165" s="8">
        <v>5891</v>
      </c>
      <c r="C165" s="9" t="s">
        <v>726</v>
      </c>
      <c r="D165" s="9" t="s">
        <v>142</v>
      </c>
      <c r="E165" s="9" t="s">
        <v>727</v>
      </c>
      <c r="F165" s="9" t="s">
        <v>662</v>
      </c>
      <c r="G165" s="9" t="s">
        <v>662</v>
      </c>
      <c r="H165" s="9" t="s">
        <v>116</v>
      </c>
      <c r="I165" s="14">
        <v>4</v>
      </c>
      <c r="J165" s="9" t="s">
        <v>728</v>
      </c>
      <c r="K165" s="15">
        <v>44421</v>
      </c>
      <c r="L165" s="16" t="s">
        <v>196</v>
      </c>
      <c r="M165" s="16">
        <v>4</v>
      </c>
      <c r="N165" s="16" t="s">
        <v>197</v>
      </c>
      <c r="O165" s="16" t="s">
        <v>198</v>
      </c>
      <c r="P165" s="16" t="s">
        <v>120</v>
      </c>
      <c r="Q165" s="19" t="s">
        <v>127</v>
      </c>
      <c r="R165" s="20"/>
    </row>
    <row r="166" spans="1:18">
      <c r="A166" s="7">
        <v>45802</v>
      </c>
      <c r="B166" s="8">
        <v>5928</v>
      </c>
      <c r="C166" s="9" t="s">
        <v>398</v>
      </c>
      <c r="D166" s="9" t="s">
        <v>729</v>
      </c>
      <c r="E166" s="9" t="s">
        <v>730</v>
      </c>
      <c r="F166" s="9" t="s">
        <v>731</v>
      </c>
      <c r="G166" s="9" t="s">
        <v>662</v>
      </c>
      <c r="H166" s="9" t="s">
        <v>116</v>
      </c>
      <c r="I166" s="14">
        <v>4</v>
      </c>
      <c r="J166" s="9" t="s">
        <v>732</v>
      </c>
      <c r="K166" s="15">
        <v>44421</v>
      </c>
      <c r="L166" s="16" t="s">
        <v>118</v>
      </c>
      <c r="M166" s="16" t="s">
        <v>119</v>
      </c>
      <c r="N166" s="16" t="s">
        <v>119</v>
      </c>
      <c r="O166" s="16" t="s">
        <v>119</v>
      </c>
      <c r="P166" s="16" t="s">
        <v>120</v>
      </c>
      <c r="Q166" s="19" t="s">
        <v>121</v>
      </c>
      <c r="R166" s="20"/>
    </row>
    <row r="167" spans="1:18">
      <c r="A167" s="7">
        <v>45802</v>
      </c>
      <c r="B167" s="8">
        <v>5934</v>
      </c>
      <c r="C167" s="9" t="s">
        <v>370</v>
      </c>
      <c r="D167" s="9" t="s">
        <v>200</v>
      </c>
      <c r="E167" s="9" t="s">
        <v>733</v>
      </c>
      <c r="F167" s="9" t="s">
        <v>731</v>
      </c>
      <c r="G167" s="9" t="s">
        <v>662</v>
      </c>
      <c r="H167" s="9" t="s">
        <v>116</v>
      </c>
      <c r="I167" s="14">
        <v>4</v>
      </c>
      <c r="J167" s="9" t="s">
        <v>734</v>
      </c>
      <c r="K167" s="15">
        <v>44421</v>
      </c>
      <c r="L167" s="16" t="s">
        <v>118</v>
      </c>
      <c r="M167" s="16" t="s">
        <v>119</v>
      </c>
      <c r="N167" s="16" t="s">
        <v>119</v>
      </c>
      <c r="O167" s="16" t="s">
        <v>119</v>
      </c>
      <c r="P167" s="16" t="s">
        <v>120</v>
      </c>
      <c r="Q167" s="19" t="s">
        <v>132</v>
      </c>
      <c r="R167" s="20"/>
    </row>
    <row r="168" spans="1:18">
      <c r="A168" s="7">
        <v>45802</v>
      </c>
      <c r="B168" s="8">
        <v>5977</v>
      </c>
      <c r="C168" s="9" t="s">
        <v>735</v>
      </c>
      <c r="D168" s="9" t="s">
        <v>134</v>
      </c>
      <c r="E168" s="9" t="s">
        <v>736</v>
      </c>
      <c r="F168" s="9" t="s">
        <v>737</v>
      </c>
      <c r="G168" s="9" t="s">
        <v>662</v>
      </c>
      <c r="H168" s="9" t="s">
        <v>116</v>
      </c>
      <c r="I168" s="14">
        <v>4</v>
      </c>
      <c r="J168" s="9" t="s">
        <v>738</v>
      </c>
      <c r="K168" s="15">
        <v>44422</v>
      </c>
      <c r="L168" s="16" t="s">
        <v>118</v>
      </c>
      <c r="M168" s="16" t="s">
        <v>119</v>
      </c>
      <c r="N168" s="16" t="s">
        <v>119</v>
      </c>
      <c r="O168" s="16" t="s">
        <v>119</v>
      </c>
      <c r="P168" s="16" t="s">
        <v>120</v>
      </c>
      <c r="Q168" s="19" t="s">
        <v>163</v>
      </c>
      <c r="R168" s="20"/>
    </row>
    <row r="169" spans="1:18">
      <c r="A169" s="7">
        <v>45802</v>
      </c>
      <c r="B169" s="8">
        <v>5985</v>
      </c>
      <c r="C169" s="9" t="s">
        <v>739</v>
      </c>
      <c r="D169" s="9" t="s">
        <v>740</v>
      </c>
      <c r="E169" s="9" t="s">
        <v>741</v>
      </c>
      <c r="F169" s="9" t="s">
        <v>737</v>
      </c>
      <c r="G169" s="9" t="s">
        <v>662</v>
      </c>
      <c r="H169" s="9" t="s">
        <v>116</v>
      </c>
      <c r="I169" s="14">
        <v>4</v>
      </c>
      <c r="J169" s="9" t="s">
        <v>742</v>
      </c>
      <c r="K169" s="15">
        <v>44422</v>
      </c>
      <c r="L169" s="16" t="s">
        <v>118</v>
      </c>
      <c r="M169" s="16" t="s">
        <v>119</v>
      </c>
      <c r="N169" s="16" t="s">
        <v>119</v>
      </c>
      <c r="O169" s="16" t="s">
        <v>119</v>
      </c>
      <c r="P169" s="16" t="s">
        <v>120</v>
      </c>
      <c r="Q169" s="19" t="s">
        <v>163</v>
      </c>
      <c r="R169" s="20"/>
    </row>
    <row r="170" spans="1:18">
      <c r="A170" s="7">
        <v>45802</v>
      </c>
      <c r="B170" s="8">
        <v>5990</v>
      </c>
      <c r="C170" s="9" t="s">
        <v>398</v>
      </c>
      <c r="D170" s="9" t="s">
        <v>743</v>
      </c>
      <c r="E170" s="9" t="s">
        <v>741</v>
      </c>
      <c r="F170" s="9" t="s">
        <v>737</v>
      </c>
      <c r="G170" s="9" t="s">
        <v>662</v>
      </c>
      <c r="H170" s="9" t="s">
        <v>116</v>
      </c>
      <c r="I170" s="14">
        <v>4</v>
      </c>
      <c r="J170" s="9" t="s">
        <v>744</v>
      </c>
      <c r="K170" s="15">
        <v>44422</v>
      </c>
      <c r="L170" s="16" t="s">
        <v>118</v>
      </c>
      <c r="M170" s="16" t="s">
        <v>119</v>
      </c>
      <c r="N170" s="16" t="s">
        <v>119</v>
      </c>
      <c r="O170" s="16" t="s">
        <v>119</v>
      </c>
      <c r="P170" s="16" t="s">
        <v>120</v>
      </c>
      <c r="Q170" s="19" t="s">
        <v>132</v>
      </c>
      <c r="R170" s="20"/>
    </row>
    <row r="171" spans="1:18">
      <c r="A171" s="7">
        <v>45802</v>
      </c>
      <c r="B171" s="8">
        <v>6024</v>
      </c>
      <c r="C171" s="9" t="s">
        <v>536</v>
      </c>
      <c r="D171" s="9" t="s">
        <v>745</v>
      </c>
      <c r="E171" s="9" t="s">
        <v>746</v>
      </c>
      <c r="F171" s="9" t="s">
        <v>737</v>
      </c>
      <c r="G171" s="9" t="s">
        <v>662</v>
      </c>
      <c r="H171" s="9" t="s">
        <v>116</v>
      </c>
      <c r="I171" s="14">
        <v>4</v>
      </c>
      <c r="J171" s="9" t="s">
        <v>747</v>
      </c>
      <c r="K171" s="15">
        <v>44422</v>
      </c>
      <c r="L171" s="16" t="s">
        <v>118</v>
      </c>
      <c r="M171" s="16" t="s">
        <v>119</v>
      </c>
      <c r="N171" s="16" t="s">
        <v>119</v>
      </c>
      <c r="O171" s="16" t="s">
        <v>119</v>
      </c>
      <c r="P171" s="16" t="s">
        <v>120</v>
      </c>
      <c r="Q171" s="19" t="s">
        <v>137</v>
      </c>
      <c r="R171" s="20"/>
    </row>
    <row r="172" spans="1:18">
      <c r="A172" s="7">
        <v>45804</v>
      </c>
      <c r="B172" s="8">
        <v>6096</v>
      </c>
      <c r="C172" s="9" t="s">
        <v>748</v>
      </c>
      <c r="D172" s="9" t="s">
        <v>749</v>
      </c>
      <c r="E172" s="9" t="s">
        <v>750</v>
      </c>
      <c r="F172" s="9" t="s">
        <v>751</v>
      </c>
      <c r="G172" s="9" t="s">
        <v>752</v>
      </c>
      <c r="H172" s="9" t="s">
        <v>116</v>
      </c>
      <c r="I172" s="14">
        <v>4</v>
      </c>
      <c r="J172" s="9" t="s">
        <v>753</v>
      </c>
      <c r="K172" s="15">
        <v>44423</v>
      </c>
      <c r="L172" s="16" t="s">
        <v>118</v>
      </c>
      <c r="M172" s="16" t="s">
        <v>119</v>
      </c>
      <c r="N172" s="16" t="s">
        <v>119</v>
      </c>
      <c r="O172" s="16" t="s">
        <v>119</v>
      </c>
      <c r="P172" s="16" t="s">
        <v>120</v>
      </c>
      <c r="Q172" s="19" t="s">
        <v>137</v>
      </c>
      <c r="R172" s="20"/>
    </row>
    <row r="173" spans="1:18">
      <c r="A173" s="7">
        <v>45804</v>
      </c>
      <c r="B173" s="8">
        <v>6144</v>
      </c>
      <c r="C173" s="9" t="s">
        <v>754</v>
      </c>
      <c r="D173" s="9" t="s">
        <v>755</v>
      </c>
      <c r="E173" s="9" t="s">
        <v>756</v>
      </c>
      <c r="F173" s="9" t="s">
        <v>757</v>
      </c>
      <c r="G173" s="9" t="s">
        <v>752</v>
      </c>
      <c r="H173" s="9" t="s">
        <v>116</v>
      </c>
      <c r="I173" s="14">
        <v>4</v>
      </c>
      <c r="J173" s="9" t="s">
        <v>758</v>
      </c>
      <c r="K173" s="15">
        <v>44424</v>
      </c>
      <c r="L173" s="16" t="s">
        <v>118</v>
      </c>
      <c r="M173" s="16" t="s">
        <v>119</v>
      </c>
      <c r="N173" s="16" t="s">
        <v>119</v>
      </c>
      <c r="O173" s="16" t="s">
        <v>119</v>
      </c>
      <c r="P173" s="16" t="s">
        <v>120</v>
      </c>
      <c r="Q173" s="19" t="s">
        <v>146</v>
      </c>
      <c r="R173" s="20"/>
    </row>
    <row r="174" spans="1:18">
      <c r="A174" s="7">
        <v>45804</v>
      </c>
      <c r="B174" s="8">
        <v>6230</v>
      </c>
      <c r="C174" s="9" t="s">
        <v>759</v>
      </c>
      <c r="D174" s="9" t="s">
        <v>128</v>
      </c>
      <c r="E174" s="9" t="s">
        <v>760</v>
      </c>
      <c r="F174" s="9" t="s">
        <v>761</v>
      </c>
      <c r="G174" s="9" t="s">
        <v>762</v>
      </c>
      <c r="H174" s="9" t="s">
        <v>116</v>
      </c>
      <c r="I174" s="14">
        <v>4</v>
      </c>
      <c r="J174" s="9" t="s">
        <v>763</v>
      </c>
      <c r="K174" s="15">
        <v>44425</v>
      </c>
      <c r="L174" s="16" t="s">
        <v>118</v>
      </c>
      <c r="M174" s="16" t="s">
        <v>119</v>
      </c>
      <c r="N174" s="16" t="s">
        <v>119</v>
      </c>
      <c r="O174" s="16" t="s">
        <v>119</v>
      </c>
      <c r="P174" s="16" t="s">
        <v>120</v>
      </c>
      <c r="Q174" s="19" t="s">
        <v>127</v>
      </c>
      <c r="R174" s="20"/>
    </row>
    <row r="175" spans="1:18">
      <c r="A175" s="7">
        <v>45804</v>
      </c>
      <c r="B175" s="8">
        <v>6249</v>
      </c>
      <c r="C175" s="9" t="s">
        <v>764</v>
      </c>
      <c r="D175" s="9" t="s">
        <v>224</v>
      </c>
      <c r="E175" s="9" t="s">
        <v>765</v>
      </c>
      <c r="F175" s="9" t="s">
        <v>761</v>
      </c>
      <c r="G175" s="9" t="s">
        <v>762</v>
      </c>
      <c r="H175" s="9" t="s">
        <v>116</v>
      </c>
      <c r="I175" s="14">
        <v>4</v>
      </c>
      <c r="J175" s="9" t="s">
        <v>766</v>
      </c>
      <c r="K175" s="15">
        <v>44425</v>
      </c>
      <c r="L175" s="16" t="s">
        <v>118</v>
      </c>
      <c r="M175" s="16" t="s">
        <v>119</v>
      </c>
      <c r="N175" s="16" t="s">
        <v>119</v>
      </c>
      <c r="O175" s="16" t="s">
        <v>119</v>
      </c>
      <c r="P175" s="16" t="s">
        <v>120</v>
      </c>
      <c r="Q175" s="19" t="s">
        <v>121</v>
      </c>
      <c r="R175" s="20"/>
    </row>
    <row r="176" spans="1:18">
      <c r="A176" s="7">
        <v>45804</v>
      </c>
      <c r="B176" s="8">
        <v>6302</v>
      </c>
      <c r="C176" s="9" t="s">
        <v>767</v>
      </c>
      <c r="D176" s="9" t="s">
        <v>768</v>
      </c>
      <c r="E176" s="9" t="s">
        <v>769</v>
      </c>
      <c r="F176" s="9" t="s">
        <v>761</v>
      </c>
      <c r="G176" s="9" t="s">
        <v>762</v>
      </c>
      <c r="H176" s="9" t="s">
        <v>116</v>
      </c>
      <c r="I176" s="14">
        <v>4</v>
      </c>
      <c r="J176" s="9" t="s">
        <v>770</v>
      </c>
      <c r="K176" s="15">
        <v>44426</v>
      </c>
      <c r="L176" s="16" t="s">
        <v>196</v>
      </c>
      <c r="M176" s="16">
        <v>5</v>
      </c>
      <c r="N176" s="16" t="s">
        <v>197</v>
      </c>
      <c r="O176" s="16" t="s">
        <v>244</v>
      </c>
      <c r="P176" s="16" t="s">
        <v>120</v>
      </c>
      <c r="Q176" s="19" t="s">
        <v>132</v>
      </c>
      <c r="R176" s="20"/>
    </row>
    <row r="177" spans="1:18">
      <c r="A177" s="7">
        <v>45804</v>
      </c>
      <c r="B177" s="8">
        <v>6370</v>
      </c>
      <c r="C177" s="9" t="s">
        <v>690</v>
      </c>
      <c r="D177" s="9" t="s">
        <v>771</v>
      </c>
      <c r="E177" s="9" t="s">
        <v>772</v>
      </c>
      <c r="F177" s="9" t="s">
        <v>761</v>
      </c>
      <c r="G177" s="9" t="s">
        <v>762</v>
      </c>
      <c r="H177" s="9" t="s">
        <v>116</v>
      </c>
      <c r="I177" s="14">
        <v>4</v>
      </c>
      <c r="J177" s="9" t="s">
        <v>773</v>
      </c>
      <c r="K177" s="15">
        <v>44427</v>
      </c>
      <c r="L177" s="16" t="s">
        <v>118</v>
      </c>
      <c r="M177" s="16" t="s">
        <v>119</v>
      </c>
      <c r="N177" s="16" t="s">
        <v>119</v>
      </c>
      <c r="O177" s="16" t="s">
        <v>119</v>
      </c>
      <c r="P177" s="16" t="s">
        <v>120</v>
      </c>
      <c r="Q177" s="19" t="s">
        <v>163</v>
      </c>
      <c r="R177" s="20"/>
    </row>
    <row r="178" spans="1:18">
      <c r="A178" s="7">
        <v>45804</v>
      </c>
      <c r="B178" s="8">
        <v>6387</v>
      </c>
      <c r="C178" s="9" t="s">
        <v>549</v>
      </c>
      <c r="D178" s="9" t="s">
        <v>774</v>
      </c>
      <c r="E178" s="9" t="s">
        <v>775</v>
      </c>
      <c r="F178" s="9" t="s">
        <v>761</v>
      </c>
      <c r="G178" s="9" t="s">
        <v>762</v>
      </c>
      <c r="H178" s="9" t="s">
        <v>116</v>
      </c>
      <c r="I178" s="14">
        <v>4</v>
      </c>
      <c r="J178" s="9" t="s">
        <v>776</v>
      </c>
      <c r="K178" s="15">
        <v>44427</v>
      </c>
      <c r="L178" s="16" t="s">
        <v>118</v>
      </c>
      <c r="M178" s="16" t="s">
        <v>119</v>
      </c>
      <c r="N178" s="17" t="s">
        <v>119</v>
      </c>
      <c r="O178" s="17" t="s">
        <v>119</v>
      </c>
      <c r="P178" s="16" t="s">
        <v>120</v>
      </c>
      <c r="Q178" s="19" t="s">
        <v>127</v>
      </c>
      <c r="R178" s="20"/>
    </row>
    <row r="179" spans="1:18">
      <c r="A179" s="7">
        <v>45804</v>
      </c>
      <c r="B179" s="8">
        <v>6443</v>
      </c>
      <c r="C179" s="9" t="s">
        <v>777</v>
      </c>
      <c r="D179" s="9" t="s">
        <v>778</v>
      </c>
      <c r="E179" s="9" t="s">
        <v>779</v>
      </c>
      <c r="F179" s="9" t="s">
        <v>761</v>
      </c>
      <c r="G179" s="9" t="s">
        <v>762</v>
      </c>
      <c r="H179" s="9" t="s">
        <v>116</v>
      </c>
      <c r="I179" s="14">
        <v>4</v>
      </c>
      <c r="J179" s="9" t="s">
        <v>780</v>
      </c>
      <c r="K179" s="15">
        <v>44428</v>
      </c>
      <c r="L179" s="16" t="s">
        <v>118</v>
      </c>
      <c r="M179" s="16" t="s">
        <v>119</v>
      </c>
      <c r="N179" s="16" t="s">
        <v>119</v>
      </c>
      <c r="O179" s="16" t="s">
        <v>119</v>
      </c>
      <c r="P179" s="16" t="s">
        <v>120</v>
      </c>
      <c r="Q179" s="19" t="s">
        <v>163</v>
      </c>
      <c r="R179" s="20"/>
    </row>
    <row r="180" spans="1:18">
      <c r="A180" s="7">
        <v>45804</v>
      </c>
      <c r="B180" s="8">
        <v>6460</v>
      </c>
      <c r="C180" s="9" t="s">
        <v>499</v>
      </c>
      <c r="D180" s="9" t="s">
        <v>246</v>
      </c>
      <c r="E180" s="9" t="s">
        <v>781</v>
      </c>
      <c r="F180" s="9" t="s">
        <v>761</v>
      </c>
      <c r="G180" s="9" t="s">
        <v>762</v>
      </c>
      <c r="H180" s="9" t="s">
        <v>116</v>
      </c>
      <c r="I180" s="14">
        <v>4</v>
      </c>
      <c r="J180" s="9" t="s">
        <v>782</v>
      </c>
      <c r="K180" s="15">
        <v>44428</v>
      </c>
      <c r="L180" s="16" t="s">
        <v>118</v>
      </c>
      <c r="M180" s="16" t="s">
        <v>119</v>
      </c>
      <c r="N180" s="16" t="s">
        <v>119</v>
      </c>
      <c r="O180" s="16" t="s">
        <v>119</v>
      </c>
      <c r="P180" s="16" t="s">
        <v>120</v>
      </c>
      <c r="Q180" s="19" t="s">
        <v>121</v>
      </c>
      <c r="R180" s="20"/>
    </row>
    <row r="181" spans="1:18">
      <c r="A181" s="7">
        <v>45804</v>
      </c>
      <c r="B181" s="8">
        <v>6472</v>
      </c>
      <c r="C181" s="9" t="s">
        <v>112</v>
      </c>
      <c r="D181" s="9" t="s">
        <v>783</v>
      </c>
      <c r="E181" s="9" t="s">
        <v>784</v>
      </c>
      <c r="F181" s="9" t="s">
        <v>761</v>
      </c>
      <c r="G181" s="9" t="s">
        <v>762</v>
      </c>
      <c r="H181" s="9" t="s">
        <v>116</v>
      </c>
      <c r="I181" s="14">
        <v>4</v>
      </c>
      <c r="J181" s="9" t="s">
        <v>785</v>
      </c>
      <c r="K181" s="15">
        <v>44429</v>
      </c>
      <c r="L181" s="16" t="s">
        <v>118</v>
      </c>
      <c r="M181" s="16" t="s">
        <v>119</v>
      </c>
      <c r="N181" s="16" t="s">
        <v>119</v>
      </c>
      <c r="O181" s="16" t="s">
        <v>119</v>
      </c>
      <c r="P181" s="16" t="s">
        <v>120</v>
      </c>
      <c r="Q181" s="19" t="s">
        <v>127</v>
      </c>
      <c r="R181" s="20"/>
    </row>
    <row r="182" spans="1:18">
      <c r="A182" s="7">
        <v>45804</v>
      </c>
      <c r="B182" s="8">
        <v>6497</v>
      </c>
      <c r="C182" s="9" t="s">
        <v>232</v>
      </c>
      <c r="D182" s="9" t="s">
        <v>786</v>
      </c>
      <c r="E182" s="9" t="s">
        <v>787</v>
      </c>
      <c r="F182" s="9" t="s">
        <v>761</v>
      </c>
      <c r="G182" s="9" t="s">
        <v>762</v>
      </c>
      <c r="H182" s="9" t="s">
        <v>116</v>
      </c>
      <c r="I182" s="14">
        <v>4</v>
      </c>
      <c r="J182" s="9" t="s">
        <v>788</v>
      </c>
      <c r="K182" s="15">
        <v>44429</v>
      </c>
      <c r="L182" s="16" t="s">
        <v>118</v>
      </c>
      <c r="M182" s="16" t="s">
        <v>119</v>
      </c>
      <c r="N182" s="16" t="s">
        <v>119</v>
      </c>
      <c r="O182" s="16" t="s">
        <v>119</v>
      </c>
      <c r="P182" s="16" t="s">
        <v>120</v>
      </c>
      <c r="Q182" s="19" t="s">
        <v>132</v>
      </c>
      <c r="R182" s="20"/>
    </row>
    <row r="183" spans="1:18">
      <c r="A183" s="7">
        <v>45804</v>
      </c>
      <c r="B183" s="8">
        <v>6506</v>
      </c>
      <c r="C183" s="9" t="s">
        <v>354</v>
      </c>
      <c r="D183" s="9" t="s">
        <v>429</v>
      </c>
      <c r="E183" s="9" t="s">
        <v>789</v>
      </c>
      <c r="F183" s="9" t="s">
        <v>761</v>
      </c>
      <c r="G183" s="9" t="s">
        <v>762</v>
      </c>
      <c r="H183" s="9" t="s">
        <v>116</v>
      </c>
      <c r="I183" s="14">
        <v>4</v>
      </c>
      <c r="J183" s="9" t="s">
        <v>790</v>
      </c>
      <c r="K183" s="15">
        <v>44429</v>
      </c>
      <c r="L183" s="16" t="s">
        <v>118</v>
      </c>
      <c r="M183" s="16" t="s">
        <v>119</v>
      </c>
      <c r="N183" s="16" t="s">
        <v>119</v>
      </c>
      <c r="O183" s="16" t="s">
        <v>119</v>
      </c>
      <c r="P183" s="16" t="s">
        <v>120</v>
      </c>
      <c r="Q183" s="19" t="s">
        <v>137</v>
      </c>
      <c r="R183" s="20"/>
    </row>
    <row r="184" spans="1:18">
      <c r="A184" s="7">
        <v>45804</v>
      </c>
      <c r="B184" s="8">
        <v>6517</v>
      </c>
      <c r="C184" s="9" t="s">
        <v>791</v>
      </c>
      <c r="D184" s="9" t="s">
        <v>792</v>
      </c>
      <c r="E184" s="9" t="s">
        <v>793</v>
      </c>
      <c r="F184" s="9" t="s">
        <v>761</v>
      </c>
      <c r="G184" s="9" t="s">
        <v>762</v>
      </c>
      <c r="H184" s="9" t="s">
        <v>116</v>
      </c>
      <c r="I184" s="14">
        <v>4</v>
      </c>
      <c r="J184" s="9" t="s">
        <v>794</v>
      </c>
      <c r="K184" s="15">
        <v>44429</v>
      </c>
      <c r="L184" s="16" t="s">
        <v>118</v>
      </c>
      <c r="M184" s="16" t="s">
        <v>119</v>
      </c>
      <c r="N184" s="16" t="s">
        <v>119</v>
      </c>
      <c r="O184" s="16" t="s">
        <v>119</v>
      </c>
      <c r="P184" s="16" t="s">
        <v>120</v>
      </c>
      <c r="Q184" s="19" t="s">
        <v>137</v>
      </c>
      <c r="R184" s="20"/>
    </row>
    <row r="185" spans="1:18">
      <c r="A185" s="7">
        <v>45804</v>
      </c>
      <c r="B185" s="8">
        <v>6580</v>
      </c>
      <c r="C185" s="9" t="s">
        <v>549</v>
      </c>
      <c r="D185" s="9" t="s">
        <v>795</v>
      </c>
      <c r="E185" s="9" t="s">
        <v>796</v>
      </c>
      <c r="F185" s="9" t="s">
        <v>761</v>
      </c>
      <c r="G185" s="9" t="s">
        <v>762</v>
      </c>
      <c r="H185" s="9" t="s">
        <v>116</v>
      </c>
      <c r="I185" s="14">
        <v>4</v>
      </c>
      <c r="J185" s="9" t="s">
        <v>797</v>
      </c>
      <c r="K185" s="15">
        <v>44430</v>
      </c>
      <c r="L185" s="16" t="s">
        <v>118</v>
      </c>
      <c r="M185" s="16" t="s">
        <v>119</v>
      </c>
      <c r="N185" s="16" t="s">
        <v>119</v>
      </c>
      <c r="O185" s="16" t="s">
        <v>119</v>
      </c>
      <c r="P185" s="16" t="s">
        <v>120</v>
      </c>
      <c r="Q185" s="19" t="s">
        <v>146</v>
      </c>
      <c r="R185" s="20"/>
    </row>
    <row r="186" spans="1:18">
      <c r="A186" s="7">
        <v>45804</v>
      </c>
      <c r="B186" s="8">
        <v>6599</v>
      </c>
      <c r="C186" s="9" t="s">
        <v>151</v>
      </c>
      <c r="D186" s="9" t="s">
        <v>798</v>
      </c>
      <c r="E186" s="9" t="s">
        <v>799</v>
      </c>
      <c r="F186" s="9" t="s">
        <v>761</v>
      </c>
      <c r="G186" s="9" t="s">
        <v>762</v>
      </c>
      <c r="H186" s="9" t="s">
        <v>116</v>
      </c>
      <c r="I186" s="14">
        <v>4</v>
      </c>
      <c r="J186" s="9" t="s">
        <v>800</v>
      </c>
      <c r="K186" s="15">
        <v>44430</v>
      </c>
      <c r="L186" s="16" t="s">
        <v>118</v>
      </c>
      <c r="M186" s="16" t="s">
        <v>119</v>
      </c>
      <c r="N186" s="16" t="s">
        <v>119</v>
      </c>
      <c r="O186" s="16" t="s">
        <v>119</v>
      </c>
      <c r="P186" s="16" t="s">
        <v>120</v>
      </c>
      <c r="Q186" s="19" t="s">
        <v>127</v>
      </c>
      <c r="R186" s="20"/>
    </row>
    <row r="187" spans="1:18">
      <c r="A187" s="7">
        <v>45804</v>
      </c>
      <c r="B187" s="8">
        <v>6606</v>
      </c>
      <c r="C187" s="9" t="s">
        <v>224</v>
      </c>
      <c r="D187" s="9" t="s">
        <v>801</v>
      </c>
      <c r="E187" s="9" t="s">
        <v>802</v>
      </c>
      <c r="F187" s="9" t="s">
        <v>761</v>
      </c>
      <c r="G187" s="9" t="s">
        <v>762</v>
      </c>
      <c r="H187" s="9" t="s">
        <v>116</v>
      </c>
      <c r="I187" s="14">
        <v>4</v>
      </c>
      <c r="J187" s="9" t="s">
        <v>803</v>
      </c>
      <c r="K187" s="15">
        <v>44430</v>
      </c>
      <c r="L187" s="16" t="s">
        <v>118</v>
      </c>
      <c r="M187" s="16" t="s">
        <v>119</v>
      </c>
      <c r="N187" s="16" t="s">
        <v>119</v>
      </c>
      <c r="O187" s="16" t="s">
        <v>119</v>
      </c>
      <c r="P187" s="16" t="s">
        <v>120</v>
      </c>
      <c r="Q187" s="19" t="s">
        <v>121</v>
      </c>
      <c r="R187" s="20"/>
    </row>
    <row r="188" spans="1:18">
      <c r="A188" s="7">
        <v>45804</v>
      </c>
      <c r="B188" s="8">
        <v>6612</v>
      </c>
      <c r="C188" s="9" t="s">
        <v>315</v>
      </c>
      <c r="D188" s="9" t="s">
        <v>804</v>
      </c>
      <c r="E188" s="9" t="s">
        <v>805</v>
      </c>
      <c r="F188" s="9" t="s">
        <v>761</v>
      </c>
      <c r="G188" s="9" t="s">
        <v>762</v>
      </c>
      <c r="H188" s="9" t="s">
        <v>116</v>
      </c>
      <c r="I188" s="14">
        <v>4</v>
      </c>
      <c r="J188" s="9" t="s">
        <v>806</v>
      </c>
      <c r="K188" s="15">
        <v>44430</v>
      </c>
      <c r="L188" s="16" t="s">
        <v>118</v>
      </c>
      <c r="M188" s="16" t="s">
        <v>119</v>
      </c>
      <c r="N188" s="16" t="s">
        <v>119</v>
      </c>
      <c r="O188" s="16" t="s">
        <v>119</v>
      </c>
      <c r="P188" s="16" t="s">
        <v>120</v>
      </c>
      <c r="Q188" s="19" t="s">
        <v>132</v>
      </c>
      <c r="R188" s="20"/>
    </row>
    <row r="189" spans="1:18">
      <c r="A189" s="7">
        <v>45804</v>
      </c>
      <c r="B189" s="8">
        <v>6645</v>
      </c>
      <c r="C189" s="9" t="s">
        <v>807</v>
      </c>
      <c r="D189" s="9" t="s">
        <v>808</v>
      </c>
      <c r="E189" s="9" t="s">
        <v>809</v>
      </c>
      <c r="F189" s="9" t="s">
        <v>761</v>
      </c>
      <c r="G189" s="9" t="s">
        <v>762</v>
      </c>
      <c r="H189" s="9" t="s">
        <v>116</v>
      </c>
      <c r="I189" s="14">
        <v>4</v>
      </c>
      <c r="J189" s="9" t="s">
        <v>810</v>
      </c>
      <c r="K189" s="15">
        <v>44431</v>
      </c>
      <c r="L189" s="16" t="s">
        <v>118</v>
      </c>
      <c r="M189" s="16" t="s">
        <v>119</v>
      </c>
      <c r="N189" s="16" t="s">
        <v>119</v>
      </c>
      <c r="O189" s="16" t="s">
        <v>119</v>
      </c>
      <c r="P189" s="16" t="s">
        <v>120</v>
      </c>
      <c r="Q189" s="19" t="s">
        <v>163</v>
      </c>
      <c r="R189" s="20"/>
    </row>
    <row r="190" spans="1:18">
      <c r="A190" s="7">
        <v>45804</v>
      </c>
      <c r="B190" s="8">
        <v>6648</v>
      </c>
      <c r="C190" s="9" t="s">
        <v>811</v>
      </c>
      <c r="D190" s="9" t="s">
        <v>812</v>
      </c>
      <c r="E190" s="9" t="s">
        <v>813</v>
      </c>
      <c r="F190" s="9" t="s">
        <v>761</v>
      </c>
      <c r="G190" s="9" t="s">
        <v>762</v>
      </c>
      <c r="H190" s="9" t="s">
        <v>116</v>
      </c>
      <c r="I190" s="14">
        <v>4</v>
      </c>
      <c r="J190" s="9" t="s">
        <v>814</v>
      </c>
      <c r="K190" s="15">
        <v>44431</v>
      </c>
      <c r="L190" s="16" t="s">
        <v>118</v>
      </c>
      <c r="M190" s="16" t="s">
        <v>119</v>
      </c>
      <c r="N190" s="16" t="s">
        <v>119</v>
      </c>
      <c r="O190" s="16" t="s">
        <v>119</v>
      </c>
      <c r="P190" s="16" t="s">
        <v>120</v>
      </c>
      <c r="Q190" s="19" t="s">
        <v>146</v>
      </c>
      <c r="R190" s="20"/>
    </row>
    <row r="191" spans="1:18">
      <c r="A191" s="7">
        <v>45804</v>
      </c>
      <c r="B191" s="8">
        <v>6675</v>
      </c>
      <c r="C191" s="9" t="s">
        <v>815</v>
      </c>
      <c r="D191" s="9" t="s">
        <v>690</v>
      </c>
      <c r="E191" s="9" t="s">
        <v>816</v>
      </c>
      <c r="F191" s="9" t="s">
        <v>761</v>
      </c>
      <c r="G191" s="9" t="s">
        <v>762</v>
      </c>
      <c r="H191" s="9" t="s">
        <v>116</v>
      </c>
      <c r="I191" s="14">
        <v>4</v>
      </c>
      <c r="J191" s="9" t="s">
        <v>817</v>
      </c>
      <c r="K191" s="15">
        <v>44431</v>
      </c>
      <c r="L191" s="16" t="s">
        <v>118</v>
      </c>
      <c r="M191" s="16" t="s">
        <v>119</v>
      </c>
      <c r="N191" s="16" t="s">
        <v>119</v>
      </c>
      <c r="O191" s="16" t="s">
        <v>119</v>
      </c>
      <c r="P191" s="16" t="s">
        <v>120</v>
      </c>
      <c r="Q191" s="19" t="s">
        <v>121</v>
      </c>
      <c r="R191" s="20"/>
    </row>
    <row r="192" spans="1:18">
      <c r="A192" s="7">
        <v>45804</v>
      </c>
      <c r="B192" s="8">
        <v>6684</v>
      </c>
      <c r="C192" s="9" t="s">
        <v>818</v>
      </c>
      <c r="D192" s="9" t="s">
        <v>210</v>
      </c>
      <c r="E192" s="9" t="s">
        <v>819</v>
      </c>
      <c r="F192" s="9" t="s">
        <v>761</v>
      </c>
      <c r="G192" s="9" t="s">
        <v>762</v>
      </c>
      <c r="H192" s="9" t="s">
        <v>116</v>
      </c>
      <c r="I192" s="14">
        <v>4</v>
      </c>
      <c r="J192" s="9" t="s">
        <v>820</v>
      </c>
      <c r="K192" s="15">
        <v>44431</v>
      </c>
      <c r="L192" s="16" t="s">
        <v>118</v>
      </c>
      <c r="M192" s="16" t="s">
        <v>119</v>
      </c>
      <c r="N192" s="16" t="s">
        <v>119</v>
      </c>
      <c r="O192" s="16" t="s">
        <v>119</v>
      </c>
      <c r="P192" s="16" t="s">
        <v>120</v>
      </c>
      <c r="Q192" s="19" t="s">
        <v>127</v>
      </c>
      <c r="R192" s="20"/>
    </row>
    <row r="193" spans="1:18">
      <c r="A193" s="7">
        <v>45804</v>
      </c>
      <c r="B193" s="8">
        <v>6695</v>
      </c>
      <c r="C193" s="9" t="s">
        <v>821</v>
      </c>
      <c r="D193" s="9" t="s">
        <v>822</v>
      </c>
      <c r="E193" s="9" t="s">
        <v>823</v>
      </c>
      <c r="F193" s="9" t="s">
        <v>761</v>
      </c>
      <c r="G193" s="9" t="s">
        <v>762</v>
      </c>
      <c r="H193" s="9" t="s">
        <v>116</v>
      </c>
      <c r="I193" s="14">
        <v>4</v>
      </c>
      <c r="J193" s="9" t="s">
        <v>824</v>
      </c>
      <c r="K193" s="15">
        <v>44432</v>
      </c>
      <c r="L193" s="16" t="s">
        <v>118</v>
      </c>
      <c r="M193" s="16" t="s">
        <v>119</v>
      </c>
      <c r="N193" s="16" t="s">
        <v>119</v>
      </c>
      <c r="O193" s="16" t="s">
        <v>119</v>
      </c>
      <c r="P193" s="16" t="s">
        <v>120</v>
      </c>
      <c r="Q193" s="19" t="s">
        <v>163</v>
      </c>
      <c r="R193" s="20"/>
    </row>
    <row r="194" spans="1:18">
      <c r="A194" s="7">
        <v>45804</v>
      </c>
      <c r="B194" s="8">
        <v>6730</v>
      </c>
      <c r="C194" s="9" t="s">
        <v>502</v>
      </c>
      <c r="D194" s="9" t="s">
        <v>825</v>
      </c>
      <c r="E194" s="9" t="s">
        <v>826</v>
      </c>
      <c r="F194" s="9" t="s">
        <v>761</v>
      </c>
      <c r="G194" s="9" t="s">
        <v>762</v>
      </c>
      <c r="H194" s="9" t="s">
        <v>116</v>
      </c>
      <c r="I194" s="14">
        <v>4</v>
      </c>
      <c r="J194" s="9" t="s">
        <v>827</v>
      </c>
      <c r="K194" s="15">
        <v>44432</v>
      </c>
      <c r="L194" s="16" t="s">
        <v>118</v>
      </c>
      <c r="M194" s="16" t="s">
        <v>119</v>
      </c>
      <c r="N194" s="16" t="s">
        <v>119</v>
      </c>
      <c r="O194" s="16" t="s">
        <v>119</v>
      </c>
      <c r="P194" s="16" t="s">
        <v>120</v>
      </c>
      <c r="Q194" s="19" t="s">
        <v>121</v>
      </c>
      <c r="R194" s="20"/>
    </row>
    <row r="195" spans="1:18">
      <c r="A195" s="7">
        <v>45804</v>
      </c>
      <c r="B195" s="8">
        <v>6731</v>
      </c>
      <c r="C195" s="9" t="s">
        <v>159</v>
      </c>
      <c r="D195" s="9" t="s">
        <v>828</v>
      </c>
      <c r="E195" s="9" t="s">
        <v>829</v>
      </c>
      <c r="F195" s="9" t="s">
        <v>761</v>
      </c>
      <c r="G195" s="9" t="s">
        <v>762</v>
      </c>
      <c r="H195" s="9" t="s">
        <v>116</v>
      </c>
      <c r="I195" s="14">
        <v>4</v>
      </c>
      <c r="J195" s="9" t="s">
        <v>830</v>
      </c>
      <c r="K195" s="15">
        <v>44432</v>
      </c>
      <c r="L195" s="16" t="s">
        <v>118</v>
      </c>
      <c r="M195" s="16" t="s">
        <v>119</v>
      </c>
      <c r="N195" s="16" t="s">
        <v>119</v>
      </c>
      <c r="O195" s="16" t="s">
        <v>119</v>
      </c>
      <c r="P195" s="16" t="s">
        <v>120</v>
      </c>
      <c r="Q195" s="19" t="s">
        <v>127</v>
      </c>
      <c r="R195" s="20"/>
    </row>
    <row r="196" spans="1:18">
      <c r="A196" s="7">
        <v>45804</v>
      </c>
      <c r="B196" s="8">
        <v>6813</v>
      </c>
      <c r="C196" s="9" t="s">
        <v>831</v>
      </c>
      <c r="D196" s="9" t="s">
        <v>832</v>
      </c>
      <c r="E196" s="9" t="s">
        <v>833</v>
      </c>
      <c r="F196" s="9" t="s">
        <v>761</v>
      </c>
      <c r="G196" s="9" t="s">
        <v>762</v>
      </c>
      <c r="H196" s="9" t="s">
        <v>116</v>
      </c>
      <c r="I196" s="14">
        <v>4</v>
      </c>
      <c r="J196" s="9" t="s">
        <v>834</v>
      </c>
      <c r="K196" s="15">
        <v>44433</v>
      </c>
      <c r="L196" s="16" t="s">
        <v>118</v>
      </c>
      <c r="M196" s="16" t="s">
        <v>119</v>
      </c>
      <c r="N196" s="16" t="s">
        <v>119</v>
      </c>
      <c r="O196" s="16" t="s">
        <v>119</v>
      </c>
      <c r="P196" s="16" t="s">
        <v>120</v>
      </c>
      <c r="Q196" s="19" t="s">
        <v>132</v>
      </c>
      <c r="R196" s="20"/>
    </row>
    <row r="197" spans="1:18">
      <c r="A197" s="7">
        <v>45804</v>
      </c>
      <c r="B197" s="8">
        <v>6821</v>
      </c>
      <c r="C197" s="9" t="s">
        <v>124</v>
      </c>
      <c r="D197" s="9" t="s">
        <v>835</v>
      </c>
      <c r="E197" s="9" t="s">
        <v>836</v>
      </c>
      <c r="F197" s="9" t="s">
        <v>761</v>
      </c>
      <c r="G197" s="9" t="s">
        <v>762</v>
      </c>
      <c r="H197" s="9" t="s">
        <v>116</v>
      </c>
      <c r="I197" s="14">
        <v>4</v>
      </c>
      <c r="J197" s="9" t="s">
        <v>837</v>
      </c>
      <c r="K197" s="15">
        <v>44433</v>
      </c>
      <c r="L197" s="16" t="s">
        <v>118</v>
      </c>
      <c r="M197" s="16" t="s">
        <v>119</v>
      </c>
      <c r="N197" s="16" t="s">
        <v>119</v>
      </c>
      <c r="O197" s="16" t="s">
        <v>119</v>
      </c>
      <c r="P197" s="16" t="s">
        <v>120</v>
      </c>
      <c r="Q197" s="19" t="s">
        <v>137</v>
      </c>
      <c r="R197" s="20"/>
    </row>
    <row r="198" spans="1:18">
      <c r="A198" s="7">
        <v>45804</v>
      </c>
      <c r="B198" s="8">
        <v>6829</v>
      </c>
      <c r="C198" s="9" t="s">
        <v>350</v>
      </c>
      <c r="D198" s="9" t="s">
        <v>838</v>
      </c>
      <c r="E198" s="9" t="s">
        <v>839</v>
      </c>
      <c r="F198" s="9" t="s">
        <v>761</v>
      </c>
      <c r="G198" s="9" t="s">
        <v>762</v>
      </c>
      <c r="H198" s="9" t="s">
        <v>116</v>
      </c>
      <c r="I198" s="14">
        <v>4</v>
      </c>
      <c r="J198" s="9" t="s">
        <v>840</v>
      </c>
      <c r="K198" s="15">
        <v>44433</v>
      </c>
      <c r="L198" s="16" t="s">
        <v>118</v>
      </c>
      <c r="M198" s="16" t="s">
        <v>119</v>
      </c>
      <c r="N198" s="16" t="s">
        <v>119</v>
      </c>
      <c r="O198" s="16" t="s">
        <v>119</v>
      </c>
      <c r="P198" s="16" t="s">
        <v>120</v>
      </c>
      <c r="Q198" s="19" t="s">
        <v>137</v>
      </c>
      <c r="R198" s="20"/>
    </row>
    <row r="199" spans="1:18">
      <c r="A199" s="7">
        <v>45804</v>
      </c>
      <c r="B199" s="8">
        <v>6857</v>
      </c>
      <c r="C199" s="9" t="s">
        <v>841</v>
      </c>
      <c r="D199" s="9" t="s">
        <v>842</v>
      </c>
      <c r="E199" s="9" t="s">
        <v>843</v>
      </c>
      <c r="F199" s="9" t="s">
        <v>761</v>
      </c>
      <c r="G199" s="9" t="s">
        <v>762</v>
      </c>
      <c r="H199" s="9" t="s">
        <v>116</v>
      </c>
      <c r="I199" s="14">
        <v>4</v>
      </c>
      <c r="J199" s="9" t="s">
        <v>844</v>
      </c>
      <c r="K199" s="15">
        <v>44434</v>
      </c>
      <c r="L199" s="16" t="s">
        <v>196</v>
      </c>
      <c r="M199" s="16">
        <v>8</v>
      </c>
      <c r="N199" s="16" t="s">
        <v>197</v>
      </c>
      <c r="O199" s="16" t="s">
        <v>244</v>
      </c>
      <c r="P199" s="16" t="s">
        <v>120</v>
      </c>
      <c r="Q199" s="19" t="s">
        <v>146</v>
      </c>
      <c r="R199" s="20"/>
    </row>
    <row r="200" spans="1:18">
      <c r="A200" s="7">
        <v>45804</v>
      </c>
      <c r="B200" s="8">
        <v>6938</v>
      </c>
      <c r="C200" s="9" t="s">
        <v>111</v>
      </c>
      <c r="D200" s="9" t="s">
        <v>845</v>
      </c>
      <c r="E200" s="9" t="s">
        <v>846</v>
      </c>
      <c r="F200" s="9" t="s">
        <v>761</v>
      </c>
      <c r="G200" s="9" t="s">
        <v>762</v>
      </c>
      <c r="H200" s="9" t="s">
        <v>116</v>
      </c>
      <c r="I200" s="14">
        <v>4</v>
      </c>
      <c r="J200" s="9" t="s">
        <v>847</v>
      </c>
      <c r="K200" s="15">
        <v>44435</v>
      </c>
      <c r="L200" s="16" t="s">
        <v>118</v>
      </c>
      <c r="M200" s="16" t="s">
        <v>119</v>
      </c>
      <c r="N200" s="16" t="s">
        <v>119</v>
      </c>
      <c r="O200" s="16" t="s">
        <v>119</v>
      </c>
      <c r="P200" s="16" t="s">
        <v>120</v>
      </c>
      <c r="Q200" s="19" t="s">
        <v>127</v>
      </c>
      <c r="R200" s="20"/>
    </row>
    <row r="201" spans="1:18">
      <c r="A201" s="7">
        <v>45804</v>
      </c>
      <c r="B201" s="8">
        <v>6974</v>
      </c>
      <c r="C201" s="9" t="s">
        <v>848</v>
      </c>
      <c r="D201" s="9" t="s">
        <v>384</v>
      </c>
      <c r="E201" s="9" t="s">
        <v>849</v>
      </c>
      <c r="F201" s="9" t="s">
        <v>761</v>
      </c>
      <c r="G201" s="9" t="s">
        <v>762</v>
      </c>
      <c r="H201" s="9" t="s">
        <v>116</v>
      </c>
      <c r="I201" s="14">
        <v>4</v>
      </c>
      <c r="J201" s="9" t="s">
        <v>850</v>
      </c>
      <c r="K201" s="15">
        <v>44435</v>
      </c>
      <c r="L201" s="16" t="s">
        <v>118</v>
      </c>
      <c r="M201" s="16" t="s">
        <v>119</v>
      </c>
      <c r="N201" s="16" t="s">
        <v>119</v>
      </c>
      <c r="O201" s="16" t="s">
        <v>119</v>
      </c>
      <c r="P201" s="16" t="s">
        <v>120</v>
      </c>
      <c r="Q201" s="19" t="s">
        <v>121</v>
      </c>
      <c r="R201" s="20"/>
    </row>
    <row r="202" spans="1:18">
      <c r="A202" s="7">
        <v>45804</v>
      </c>
      <c r="B202" s="8">
        <v>6982</v>
      </c>
      <c r="C202" s="9" t="s">
        <v>625</v>
      </c>
      <c r="D202" s="9" t="s">
        <v>232</v>
      </c>
      <c r="E202" s="9" t="s">
        <v>851</v>
      </c>
      <c r="F202" s="9" t="s">
        <v>761</v>
      </c>
      <c r="G202" s="9" t="s">
        <v>762</v>
      </c>
      <c r="H202" s="9" t="s">
        <v>116</v>
      </c>
      <c r="I202" s="14">
        <v>4</v>
      </c>
      <c r="J202" s="9" t="s">
        <v>852</v>
      </c>
      <c r="K202" s="15">
        <v>44436</v>
      </c>
      <c r="L202" s="16" t="s">
        <v>118</v>
      </c>
      <c r="M202" s="16" t="s">
        <v>119</v>
      </c>
      <c r="N202" s="16" t="s">
        <v>119</v>
      </c>
      <c r="O202" s="16" t="s">
        <v>119</v>
      </c>
      <c r="P202" s="16" t="s">
        <v>120</v>
      </c>
      <c r="Q202" s="19" t="s">
        <v>132</v>
      </c>
      <c r="R202" s="20"/>
    </row>
    <row r="203" spans="1:18">
      <c r="A203" s="7">
        <v>45804</v>
      </c>
      <c r="B203" s="8">
        <v>7095</v>
      </c>
      <c r="C203" s="9" t="s">
        <v>853</v>
      </c>
      <c r="D203" s="9" t="s">
        <v>246</v>
      </c>
      <c r="E203" s="9" t="s">
        <v>854</v>
      </c>
      <c r="F203" s="9" t="s">
        <v>761</v>
      </c>
      <c r="G203" s="9" t="s">
        <v>762</v>
      </c>
      <c r="H203" s="9" t="s">
        <v>116</v>
      </c>
      <c r="I203" s="14">
        <v>4</v>
      </c>
      <c r="J203" s="9" t="s">
        <v>855</v>
      </c>
      <c r="K203" s="15">
        <v>44437</v>
      </c>
      <c r="L203" s="16" t="s">
        <v>118</v>
      </c>
      <c r="M203" s="16" t="s">
        <v>119</v>
      </c>
      <c r="N203" s="16" t="s">
        <v>119</v>
      </c>
      <c r="O203" s="16" t="s">
        <v>119</v>
      </c>
      <c r="P203" s="16" t="s">
        <v>120</v>
      </c>
      <c r="Q203" s="19" t="s">
        <v>163</v>
      </c>
      <c r="R203" s="20"/>
    </row>
    <row r="204" spans="1:18">
      <c r="A204" s="7">
        <v>45804</v>
      </c>
      <c r="B204" s="8">
        <v>7114</v>
      </c>
      <c r="C204" s="9" t="s">
        <v>856</v>
      </c>
      <c r="D204" s="9" t="s">
        <v>857</v>
      </c>
      <c r="E204" s="9" t="s">
        <v>802</v>
      </c>
      <c r="F204" s="9" t="s">
        <v>761</v>
      </c>
      <c r="G204" s="9" t="s">
        <v>762</v>
      </c>
      <c r="H204" s="9" t="s">
        <v>116</v>
      </c>
      <c r="I204" s="14">
        <v>4</v>
      </c>
      <c r="J204" s="9" t="s">
        <v>858</v>
      </c>
      <c r="K204" s="15">
        <v>44437</v>
      </c>
      <c r="L204" s="16" t="s">
        <v>118</v>
      </c>
      <c r="M204" s="16" t="s">
        <v>119</v>
      </c>
      <c r="N204" s="16" t="s">
        <v>119</v>
      </c>
      <c r="O204" s="16" t="s">
        <v>119</v>
      </c>
      <c r="P204" s="16" t="s">
        <v>120</v>
      </c>
      <c r="Q204" s="19" t="s">
        <v>137</v>
      </c>
      <c r="R204" s="20"/>
    </row>
    <row r="205" spans="1:18">
      <c r="A205" s="7">
        <v>45804</v>
      </c>
      <c r="B205" s="8">
        <v>7184</v>
      </c>
      <c r="C205" s="9" t="s">
        <v>326</v>
      </c>
      <c r="D205" s="9" t="s">
        <v>859</v>
      </c>
      <c r="E205" s="9" t="s">
        <v>860</v>
      </c>
      <c r="F205" s="9" t="s">
        <v>762</v>
      </c>
      <c r="G205" s="9" t="s">
        <v>762</v>
      </c>
      <c r="H205" s="9" t="s">
        <v>116</v>
      </c>
      <c r="I205" s="14">
        <v>4</v>
      </c>
      <c r="J205" s="9" t="s">
        <v>861</v>
      </c>
      <c r="K205" s="15">
        <v>44438</v>
      </c>
      <c r="L205" s="16" t="s">
        <v>118</v>
      </c>
      <c r="M205" s="16" t="s">
        <v>119</v>
      </c>
      <c r="N205" s="16" t="s">
        <v>119</v>
      </c>
      <c r="O205" s="16" t="s">
        <v>119</v>
      </c>
      <c r="P205" s="16" t="s">
        <v>120</v>
      </c>
      <c r="Q205" s="19" t="s">
        <v>146</v>
      </c>
      <c r="R205" s="20"/>
    </row>
    <row r="206" spans="1:18">
      <c r="A206" s="7">
        <v>45804</v>
      </c>
      <c r="B206" s="8">
        <v>7202</v>
      </c>
      <c r="C206" s="9" t="s">
        <v>726</v>
      </c>
      <c r="D206" s="9" t="s">
        <v>541</v>
      </c>
      <c r="E206" s="9" t="s">
        <v>862</v>
      </c>
      <c r="F206" s="9" t="s">
        <v>762</v>
      </c>
      <c r="G206" s="9" t="s">
        <v>762</v>
      </c>
      <c r="H206" s="9" t="s">
        <v>116</v>
      </c>
      <c r="I206" s="14">
        <v>4</v>
      </c>
      <c r="J206" s="9" t="s">
        <v>863</v>
      </c>
      <c r="K206" s="15">
        <v>44439</v>
      </c>
      <c r="L206" s="16" t="s">
        <v>118</v>
      </c>
      <c r="M206" s="16" t="s">
        <v>119</v>
      </c>
      <c r="N206" s="16" t="s">
        <v>119</v>
      </c>
      <c r="O206" s="16" t="s">
        <v>119</v>
      </c>
      <c r="P206" s="16" t="s">
        <v>120</v>
      </c>
      <c r="Q206" s="19" t="s">
        <v>127</v>
      </c>
      <c r="R206" s="20"/>
    </row>
    <row r="207" spans="1:18">
      <c r="A207" s="7">
        <v>45804</v>
      </c>
      <c r="B207" s="8">
        <v>7215</v>
      </c>
      <c r="C207" s="9" t="s">
        <v>487</v>
      </c>
      <c r="D207" s="9" t="s">
        <v>729</v>
      </c>
      <c r="E207" s="9" t="s">
        <v>864</v>
      </c>
      <c r="F207" s="9" t="s">
        <v>762</v>
      </c>
      <c r="G207" s="9" t="s">
        <v>762</v>
      </c>
      <c r="H207" s="9" t="s">
        <v>116</v>
      </c>
      <c r="I207" s="14">
        <v>4</v>
      </c>
      <c r="J207" s="9" t="s">
        <v>865</v>
      </c>
      <c r="K207" s="15">
        <v>44439</v>
      </c>
      <c r="L207" s="16" t="s">
        <v>118</v>
      </c>
      <c r="M207" s="16" t="s">
        <v>119</v>
      </c>
      <c r="N207" s="17" t="s">
        <v>119</v>
      </c>
      <c r="O207" s="17" t="s">
        <v>119</v>
      </c>
      <c r="P207" s="16" t="s">
        <v>120</v>
      </c>
      <c r="Q207" s="19" t="s">
        <v>121</v>
      </c>
      <c r="R207" s="20"/>
    </row>
    <row r="208" spans="1:18">
      <c r="A208" s="7">
        <v>45804</v>
      </c>
      <c r="B208" s="8">
        <v>7297</v>
      </c>
      <c r="C208" s="9" t="s">
        <v>866</v>
      </c>
      <c r="D208" s="9" t="s">
        <v>376</v>
      </c>
      <c r="E208" s="9" t="s">
        <v>867</v>
      </c>
      <c r="F208" s="9" t="s">
        <v>762</v>
      </c>
      <c r="G208" s="9" t="s">
        <v>762</v>
      </c>
      <c r="H208" s="9" t="s">
        <v>116</v>
      </c>
      <c r="I208" s="14">
        <v>4</v>
      </c>
      <c r="J208" s="9" t="s">
        <v>868</v>
      </c>
      <c r="K208" s="15">
        <v>44440</v>
      </c>
      <c r="L208" s="16" t="s">
        <v>118</v>
      </c>
      <c r="M208" s="16" t="s">
        <v>119</v>
      </c>
      <c r="N208" s="16" t="s">
        <v>119</v>
      </c>
      <c r="O208" s="16" t="s">
        <v>119</v>
      </c>
      <c r="P208" s="16" t="s">
        <v>120</v>
      </c>
      <c r="Q208" s="19" t="s">
        <v>132</v>
      </c>
      <c r="R208" s="20"/>
    </row>
    <row r="209" spans="1:18">
      <c r="A209" s="7">
        <v>45804</v>
      </c>
      <c r="B209" s="8">
        <v>7306</v>
      </c>
      <c r="C209" s="9" t="s">
        <v>869</v>
      </c>
      <c r="D209" s="9" t="s">
        <v>134</v>
      </c>
      <c r="E209" s="9" t="s">
        <v>870</v>
      </c>
      <c r="F209" s="9" t="s">
        <v>762</v>
      </c>
      <c r="G209" s="9" t="s">
        <v>762</v>
      </c>
      <c r="H209" s="9" t="s">
        <v>116</v>
      </c>
      <c r="I209" s="14">
        <v>4</v>
      </c>
      <c r="J209" s="9" t="s">
        <v>871</v>
      </c>
      <c r="K209" s="15">
        <v>44440</v>
      </c>
      <c r="L209" s="16" t="s">
        <v>118</v>
      </c>
      <c r="M209" s="16" t="s">
        <v>119</v>
      </c>
      <c r="N209" s="16" t="s">
        <v>119</v>
      </c>
      <c r="O209" s="16" t="s">
        <v>119</v>
      </c>
      <c r="P209" s="16" t="s">
        <v>120</v>
      </c>
      <c r="Q209" s="19" t="s">
        <v>137</v>
      </c>
      <c r="R209" s="20"/>
    </row>
    <row r="210" spans="1:18">
      <c r="A210" s="7">
        <v>45804</v>
      </c>
      <c r="B210" s="8">
        <v>7420</v>
      </c>
      <c r="C210" s="9" t="s">
        <v>872</v>
      </c>
      <c r="D210" s="9" t="s">
        <v>306</v>
      </c>
      <c r="E210" s="9" t="s">
        <v>873</v>
      </c>
      <c r="F210" s="9" t="s">
        <v>874</v>
      </c>
      <c r="G210" s="9" t="s">
        <v>762</v>
      </c>
      <c r="H210" s="9" t="s">
        <v>116</v>
      </c>
      <c r="I210" s="14">
        <v>4</v>
      </c>
      <c r="J210" s="9" t="s">
        <v>875</v>
      </c>
      <c r="K210" s="15">
        <v>44441</v>
      </c>
      <c r="L210" s="16" t="s">
        <v>118</v>
      </c>
      <c r="M210" s="16" t="s">
        <v>119</v>
      </c>
      <c r="N210" s="16" t="s">
        <v>119</v>
      </c>
      <c r="O210" s="16" t="s">
        <v>119</v>
      </c>
      <c r="P210" s="16" t="s">
        <v>120</v>
      </c>
      <c r="Q210" s="19" t="s">
        <v>137</v>
      </c>
      <c r="R210" s="20"/>
    </row>
    <row r="211" spans="1:18">
      <c r="A211" s="7">
        <v>45804</v>
      </c>
      <c r="B211" s="8">
        <v>7433</v>
      </c>
      <c r="C211" s="9" t="s">
        <v>582</v>
      </c>
      <c r="D211" s="9" t="s">
        <v>876</v>
      </c>
      <c r="E211" s="9" t="s">
        <v>877</v>
      </c>
      <c r="F211" s="9" t="s">
        <v>874</v>
      </c>
      <c r="G211" s="9" t="s">
        <v>762</v>
      </c>
      <c r="H211" s="9" t="s">
        <v>116</v>
      </c>
      <c r="I211" s="14">
        <v>4</v>
      </c>
      <c r="J211" s="9" t="s">
        <v>878</v>
      </c>
      <c r="K211" s="15">
        <v>44442</v>
      </c>
      <c r="L211" s="16" t="s">
        <v>196</v>
      </c>
      <c r="M211" s="16">
        <v>8</v>
      </c>
      <c r="N211" s="16" t="s">
        <v>197</v>
      </c>
      <c r="O211" s="16" t="s">
        <v>198</v>
      </c>
      <c r="P211" s="16" t="s">
        <v>120</v>
      </c>
      <c r="Q211" s="19" t="s">
        <v>146</v>
      </c>
      <c r="R211" s="20"/>
    </row>
    <row r="212" spans="1:18">
      <c r="A212" s="7">
        <v>45804</v>
      </c>
      <c r="B212" s="8">
        <v>7474</v>
      </c>
      <c r="C212" s="9" t="s">
        <v>618</v>
      </c>
      <c r="D212" s="9" t="s">
        <v>879</v>
      </c>
      <c r="E212" s="9" t="s">
        <v>880</v>
      </c>
      <c r="F212" s="9" t="s">
        <v>874</v>
      </c>
      <c r="G212" s="9" t="s">
        <v>762</v>
      </c>
      <c r="H212" s="9" t="s">
        <v>116</v>
      </c>
      <c r="I212" s="14">
        <v>4</v>
      </c>
      <c r="J212" s="9" t="s">
        <v>881</v>
      </c>
      <c r="K212" s="15">
        <v>44442</v>
      </c>
      <c r="L212" s="16" t="s">
        <v>118</v>
      </c>
      <c r="M212" s="16" t="s">
        <v>119</v>
      </c>
      <c r="N212" s="16" t="s">
        <v>119</v>
      </c>
      <c r="O212" s="16" t="s">
        <v>119</v>
      </c>
      <c r="P212" s="16" t="s">
        <v>120</v>
      </c>
      <c r="Q212" s="19" t="s">
        <v>127</v>
      </c>
      <c r="R212" s="20"/>
    </row>
    <row r="213" spans="1:18">
      <c r="A213" s="7">
        <v>45804</v>
      </c>
      <c r="B213" s="8">
        <v>7536</v>
      </c>
      <c r="C213" s="9" t="s">
        <v>882</v>
      </c>
      <c r="D213" s="9" t="s">
        <v>151</v>
      </c>
      <c r="E213" s="9" t="s">
        <v>883</v>
      </c>
      <c r="F213" s="9" t="s">
        <v>874</v>
      </c>
      <c r="G213" s="9" t="s">
        <v>762</v>
      </c>
      <c r="H213" s="9" t="s">
        <v>116</v>
      </c>
      <c r="I213" s="14">
        <v>4</v>
      </c>
      <c r="J213" s="9" t="s">
        <v>884</v>
      </c>
      <c r="K213" s="15">
        <v>44443</v>
      </c>
      <c r="L213" s="16" t="s">
        <v>118</v>
      </c>
      <c r="M213" s="16" t="s">
        <v>119</v>
      </c>
      <c r="N213" s="16" t="s">
        <v>119</v>
      </c>
      <c r="O213" s="16" t="s">
        <v>119</v>
      </c>
      <c r="P213" s="16" t="s">
        <v>120</v>
      </c>
      <c r="Q213" s="19" t="s">
        <v>121</v>
      </c>
      <c r="R213" s="20"/>
    </row>
    <row r="214" spans="1:18">
      <c r="A214" s="7">
        <v>45804</v>
      </c>
      <c r="B214" s="8">
        <v>7547</v>
      </c>
      <c r="C214" s="9" t="s">
        <v>393</v>
      </c>
      <c r="D214" s="9" t="s">
        <v>885</v>
      </c>
      <c r="E214" s="9" t="s">
        <v>886</v>
      </c>
      <c r="F214" s="9" t="s">
        <v>874</v>
      </c>
      <c r="G214" s="9" t="s">
        <v>762</v>
      </c>
      <c r="H214" s="9" t="s">
        <v>116</v>
      </c>
      <c r="I214" s="14">
        <v>4</v>
      </c>
      <c r="J214" s="9" t="s">
        <v>887</v>
      </c>
      <c r="K214" s="15">
        <v>44443</v>
      </c>
      <c r="L214" s="16" t="s">
        <v>118</v>
      </c>
      <c r="M214" s="16" t="s">
        <v>119</v>
      </c>
      <c r="N214" s="16" t="s">
        <v>119</v>
      </c>
      <c r="O214" s="16" t="s">
        <v>119</v>
      </c>
      <c r="P214" s="16" t="s">
        <v>120</v>
      </c>
      <c r="Q214" s="19" t="s">
        <v>132</v>
      </c>
      <c r="R214" s="20"/>
    </row>
    <row r="215" spans="1:18">
      <c r="A215" s="7">
        <v>45804</v>
      </c>
      <c r="B215" s="8">
        <v>7625</v>
      </c>
      <c r="C215" s="9" t="s">
        <v>888</v>
      </c>
      <c r="D215" s="9" t="s">
        <v>889</v>
      </c>
      <c r="E215" s="9" t="s">
        <v>890</v>
      </c>
      <c r="F215" s="9" t="s">
        <v>891</v>
      </c>
      <c r="G215" s="9" t="s">
        <v>762</v>
      </c>
      <c r="H215" s="9" t="s">
        <v>116</v>
      </c>
      <c r="I215" s="14">
        <v>4</v>
      </c>
      <c r="J215" s="9" t="s">
        <v>892</v>
      </c>
      <c r="K215" s="15">
        <v>44444</v>
      </c>
      <c r="L215" s="16" t="s">
        <v>118</v>
      </c>
      <c r="M215" s="16" t="s">
        <v>119</v>
      </c>
      <c r="N215" s="16" t="s">
        <v>119</v>
      </c>
      <c r="O215" s="16" t="s">
        <v>119</v>
      </c>
      <c r="P215" s="16" t="s">
        <v>120</v>
      </c>
      <c r="Q215" s="19" t="s">
        <v>132</v>
      </c>
      <c r="R215" s="20"/>
    </row>
    <row r="216" spans="1:18">
      <c r="A216" s="7">
        <v>45804</v>
      </c>
      <c r="B216" s="8">
        <v>7643</v>
      </c>
      <c r="C216" s="9" t="s">
        <v>187</v>
      </c>
      <c r="D216" s="9" t="s">
        <v>815</v>
      </c>
      <c r="E216" s="9" t="s">
        <v>890</v>
      </c>
      <c r="F216" s="9" t="s">
        <v>891</v>
      </c>
      <c r="G216" s="9" t="s">
        <v>762</v>
      </c>
      <c r="H216" s="9" t="s">
        <v>116</v>
      </c>
      <c r="I216" s="14">
        <v>4</v>
      </c>
      <c r="J216" s="9" t="s">
        <v>893</v>
      </c>
      <c r="K216" s="15">
        <v>44445</v>
      </c>
      <c r="L216" s="16" t="s">
        <v>118</v>
      </c>
      <c r="M216" s="16" t="s">
        <v>119</v>
      </c>
      <c r="N216" s="16" t="s">
        <v>119</v>
      </c>
      <c r="O216" s="16" t="s">
        <v>119</v>
      </c>
      <c r="P216" s="16" t="s">
        <v>120</v>
      </c>
      <c r="Q216" s="19" t="s">
        <v>137</v>
      </c>
      <c r="R216" s="20"/>
    </row>
    <row r="217" spans="1:18">
      <c r="A217" s="7">
        <v>45804</v>
      </c>
      <c r="B217" s="8">
        <v>7789</v>
      </c>
      <c r="C217" s="9" t="s">
        <v>231</v>
      </c>
      <c r="D217" s="9" t="s">
        <v>894</v>
      </c>
      <c r="E217" s="9" t="s">
        <v>895</v>
      </c>
      <c r="F217" s="9" t="s">
        <v>891</v>
      </c>
      <c r="G217" s="9" t="s">
        <v>762</v>
      </c>
      <c r="H217" s="9" t="s">
        <v>116</v>
      </c>
      <c r="I217" s="14">
        <v>4</v>
      </c>
      <c r="J217" s="9" t="s">
        <v>896</v>
      </c>
      <c r="K217" s="15">
        <v>44447</v>
      </c>
      <c r="L217" s="16" t="s">
        <v>118</v>
      </c>
      <c r="M217" s="16" t="s">
        <v>119</v>
      </c>
      <c r="N217" s="16" t="s">
        <v>119</v>
      </c>
      <c r="O217" s="16" t="s">
        <v>119</v>
      </c>
      <c r="P217" s="16" t="s">
        <v>120</v>
      </c>
      <c r="Q217" s="19" t="s">
        <v>137</v>
      </c>
      <c r="R217" s="20"/>
    </row>
    <row r="218" spans="1:18">
      <c r="A218" s="7">
        <v>45804</v>
      </c>
      <c r="B218" s="8">
        <v>7804</v>
      </c>
      <c r="C218" s="9" t="s">
        <v>897</v>
      </c>
      <c r="D218" s="9" t="s">
        <v>285</v>
      </c>
      <c r="E218" s="9" t="s">
        <v>898</v>
      </c>
      <c r="F218" s="9" t="s">
        <v>891</v>
      </c>
      <c r="G218" s="9" t="s">
        <v>762</v>
      </c>
      <c r="H218" s="9" t="s">
        <v>116</v>
      </c>
      <c r="I218" s="14">
        <v>4</v>
      </c>
      <c r="J218" s="9" t="s">
        <v>899</v>
      </c>
      <c r="K218" s="15">
        <v>44447</v>
      </c>
      <c r="L218" s="16" t="s">
        <v>118</v>
      </c>
      <c r="M218" s="16" t="s">
        <v>119</v>
      </c>
      <c r="N218" s="16" t="s">
        <v>119</v>
      </c>
      <c r="O218" s="16" t="s">
        <v>119</v>
      </c>
      <c r="P218" s="16" t="s">
        <v>120</v>
      </c>
      <c r="Q218" s="19" t="s">
        <v>146</v>
      </c>
      <c r="R218" s="20"/>
    </row>
    <row r="219" spans="1:18">
      <c r="A219" s="7">
        <v>45804</v>
      </c>
      <c r="B219" s="8">
        <v>7813</v>
      </c>
      <c r="C219" s="9" t="s">
        <v>900</v>
      </c>
      <c r="D219" s="9" t="s">
        <v>315</v>
      </c>
      <c r="E219" s="9" t="s">
        <v>895</v>
      </c>
      <c r="F219" s="9" t="s">
        <v>891</v>
      </c>
      <c r="G219" s="9" t="s">
        <v>762</v>
      </c>
      <c r="H219" s="9" t="s">
        <v>116</v>
      </c>
      <c r="I219" s="14">
        <v>4</v>
      </c>
      <c r="J219" s="9" t="s">
        <v>901</v>
      </c>
      <c r="K219" s="15">
        <v>44447</v>
      </c>
      <c r="L219" s="16" t="s">
        <v>118</v>
      </c>
      <c r="M219" s="16" t="s">
        <v>119</v>
      </c>
      <c r="N219" s="16" t="s">
        <v>119</v>
      </c>
      <c r="O219" s="16" t="s">
        <v>119</v>
      </c>
      <c r="P219" s="16" t="s">
        <v>120</v>
      </c>
      <c r="Q219" s="19" t="s">
        <v>127</v>
      </c>
      <c r="R219" s="20"/>
    </row>
    <row r="220" spans="1:18">
      <c r="A220" s="7">
        <v>45804</v>
      </c>
      <c r="B220" s="8">
        <v>7835</v>
      </c>
      <c r="C220" s="9" t="s">
        <v>902</v>
      </c>
      <c r="D220" s="9" t="s">
        <v>838</v>
      </c>
      <c r="E220" s="9" t="s">
        <v>903</v>
      </c>
      <c r="F220" s="9" t="s">
        <v>904</v>
      </c>
      <c r="G220" s="9" t="s">
        <v>905</v>
      </c>
      <c r="H220" s="9" t="s">
        <v>116</v>
      </c>
      <c r="I220" s="14">
        <v>4</v>
      </c>
      <c r="J220" s="9" t="s">
        <v>906</v>
      </c>
      <c r="K220" s="15">
        <v>44447</v>
      </c>
      <c r="L220" s="16" t="s">
        <v>118</v>
      </c>
      <c r="M220" s="16" t="s">
        <v>119</v>
      </c>
      <c r="N220" s="16" t="s">
        <v>119</v>
      </c>
      <c r="O220" s="16" t="s">
        <v>119</v>
      </c>
      <c r="P220" s="16" t="s">
        <v>120</v>
      </c>
      <c r="Q220" s="19" t="s">
        <v>121</v>
      </c>
      <c r="R220" s="20"/>
    </row>
    <row r="221" spans="1:18">
      <c r="A221" s="7">
        <v>45804</v>
      </c>
      <c r="B221" s="8">
        <v>7853</v>
      </c>
      <c r="C221" s="9" t="s">
        <v>907</v>
      </c>
      <c r="D221" s="9" t="s">
        <v>908</v>
      </c>
      <c r="E221" s="9" t="s">
        <v>436</v>
      </c>
      <c r="F221" s="9" t="s">
        <v>904</v>
      </c>
      <c r="G221" s="9" t="s">
        <v>905</v>
      </c>
      <c r="H221" s="9" t="s">
        <v>116</v>
      </c>
      <c r="I221" s="14">
        <v>4</v>
      </c>
      <c r="J221" s="9" t="s">
        <v>909</v>
      </c>
      <c r="K221" s="15">
        <v>44447</v>
      </c>
      <c r="L221" s="16" t="s">
        <v>118</v>
      </c>
      <c r="M221" s="16" t="s">
        <v>119</v>
      </c>
      <c r="N221" s="16" t="s">
        <v>119</v>
      </c>
      <c r="O221" s="16" t="s">
        <v>119</v>
      </c>
      <c r="P221" s="16" t="s">
        <v>120</v>
      </c>
      <c r="Q221" s="19" t="s">
        <v>132</v>
      </c>
      <c r="R221" s="20"/>
    </row>
    <row r="222" spans="1:18">
      <c r="A222" s="7">
        <v>45804</v>
      </c>
      <c r="B222" s="8">
        <v>8032</v>
      </c>
      <c r="C222" s="9" t="s">
        <v>512</v>
      </c>
      <c r="D222" s="9" t="s">
        <v>910</v>
      </c>
      <c r="E222" s="9" t="s">
        <v>911</v>
      </c>
      <c r="F222" s="9" t="s">
        <v>905</v>
      </c>
      <c r="G222" s="9" t="s">
        <v>905</v>
      </c>
      <c r="H222" s="9" t="s">
        <v>116</v>
      </c>
      <c r="I222" s="14">
        <v>4</v>
      </c>
      <c r="J222" s="9" t="s">
        <v>912</v>
      </c>
      <c r="K222" s="15">
        <v>44450</v>
      </c>
      <c r="L222" s="16" t="s">
        <v>118</v>
      </c>
      <c r="M222" s="16" t="s">
        <v>119</v>
      </c>
      <c r="N222" s="16" t="s">
        <v>119</v>
      </c>
      <c r="O222" s="16" t="s">
        <v>119</v>
      </c>
      <c r="P222" s="16" t="s">
        <v>120</v>
      </c>
      <c r="Q222" s="19" t="s">
        <v>163</v>
      </c>
      <c r="R222" s="20"/>
    </row>
    <row r="223" spans="1:18">
      <c r="A223" s="7">
        <v>45804</v>
      </c>
      <c r="B223" s="8">
        <v>8071</v>
      </c>
      <c r="C223" s="9" t="s">
        <v>913</v>
      </c>
      <c r="D223" s="9" t="s">
        <v>384</v>
      </c>
      <c r="E223" s="9" t="s">
        <v>905</v>
      </c>
      <c r="F223" s="9" t="s">
        <v>904</v>
      </c>
      <c r="G223" s="9" t="s">
        <v>905</v>
      </c>
      <c r="H223" s="9" t="s">
        <v>116</v>
      </c>
      <c r="I223" s="14">
        <v>4</v>
      </c>
      <c r="J223" s="9" t="s">
        <v>914</v>
      </c>
      <c r="K223" s="15">
        <v>44451</v>
      </c>
      <c r="L223" s="16" t="s">
        <v>118</v>
      </c>
      <c r="M223" s="16" t="s">
        <v>119</v>
      </c>
      <c r="N223" s="16" t="s">
        <v>119</v>
      </c>
      <c r="O223" s="16" t="s">
        <v>119</v>
      </c>
      <c r="P223" s="16" t="s">
        <v>120</v>
      </c>
      <c r="Q223" s="19" t="s">
        <v>146</v>
      </c>
      <c r="R223" s="20"/>
    </row>
    <row r="224" spans="1:18">
      <c r="A224" s="7">
        <v>45804</v>
      </c>
      <c r="B224" s="8">
        <v>8073</v>
      </c>
      <c r="C224" s="9" t="s">
        <v>594</v>
      </c>
      <c r="D224" s="9" t="s">
        <v>139</v>
      </c>
      <c r="E224" s="9" t="s">
        <v>915</v>
      </c>
      <c r="F224" s="9" t="s">
        <v>904</v>
      </c>
      <c r="G224" s="9" t="s">
        <v>905</v>
      </c>
      <c r="H224" s="9" t="s">
        <v>116</v>
      </c>
      <c r="I224" s="14">
        <v>4</v>
      </c>
      <c r="J224" s="9" t="s">
        <v>916</v>
      </c>
      <c r="K224" s="15">
        <v>44451</v>
      </c>
      <c r="L224" s="16" t="s">
        <v>118</v>
      </c>
      <c r="M224" s="16" t="s">
        <v>119</v>
      </c>
      <c r="N224" s="16" t="s">
        <v>119</v>
      </c>
      <c r="O224" s="16" t="s">
        <v>119</v>
      </c>
      <c r="P224" s="16" t="s">
        <v>120</v>
      </c>
      <c r="Q224" s="19" t="s">
        <v>121</v>
      </c>
      <c r="R224" s="20"/>
    </row>
    <row r="225" spans="1:18">
      <c r="A225" s="7">
        <v>45804</v>
      </c>
      <c r="B225" s="8">
        <v>8109</v>
      </c>
      <c r="C225" s="9" t="s">
        <v>452</v>
      </c>
      <c r="D225" s="9" t="s">
        <v>917</v>
      </c>
      <c r="E225" s="9" t="s">
        <v>918</v>
      </c>
      <c r="F225" s="9" t="s">
        <v>904</v>
      </c>
      <c r="G225" s="9" t="s">
        <v>905</v>
      </c>
      <c r="H225" s="9" t="s">
        <v>116</v>
      </c>
      <c r="I225" s="14">
        <v>4</v>
      </c>
      <c r="J225" s="9" t="s">
        <v>919</v>
      </c>
      <c r="K225" s="15">
        <v>44451</v>
      </c>
      <c r="L225" s="16" t="s">
        <v>118</v>
      </c>
      <c r="M225" s="16" t="s">
        <v>119</v>
      </c>
      <c r="N225" s="16" t="s">
        <v>119</v>
      </c>
      <c r="O225" s="16" t="s">
        <v>119</v>
      </c>
      <c r="P225" s="16" t="s">
        <v>120</v>
      </c>
      <c r="Q225" s="19" t="s">
        <v>127</v>
      </c>
      <c r="R225" s="20"/>
    </row>
    <row r="226" spans="1:18">
      <c r="A226" s="7">
        <v>45804</v>
      </c>
      <c r="B226" s="8">
        <v>8114</v>
      </c>
      <c r="C226" s="9" t="s">
        <v>176</v>
      </c>
      <c r="D226" s="9" t="s">
        <v>920</v>
      </c>
      <c r="E226" s="9" t="s">
        <v>921</v>
      </c>
      <c r="F226" s="9" t="s">
        <v>904</v>
      </c>
      <c r="G226" s="9" t="s">
        <v>905</v>
      </c>
      <c r="H226" s="9" t="s">
        <v>116</v>
      </c>
      <c r="I226" s="14">
        <v>4</v>
      </c>
      <c r="J226" s="9" t="s">
        <v>922</v>
      </c>
      <c r="K226" s="15">
        <v>44451</v>
      </c>
      <c r="L226" s="16" t="s">
        <v>118</v>
      </c>
      <c r="M226" s="16" t="s">
        <v>119</v>
      </c>
      <c r="N226" s="16" t="s">
        <v>119</v>
      </c>
      <c r="O226" s="16" t="s">
        <v>119</v>
      </c>
      <c r="P226" s="16" t="s">
        <v>120</v>
      </c>
      <c r="Q226" s="19" t="s">
        <v>163</v>
      </c>
      <c r="R226" s="20"/>
    </row>
    <row r="227" spans="1:18">
      <c r="A227" s="7">
        <v>45804</v>
      </c>
      <c r="B227" s="8">
        <v>8154</v>
      </c>
      <c r="C227" s="9" t="s">
        <v>923</v>
      </c>
      <c r="D227" s="9" t="s">
        <v>419</v>
      </c>
      <c r="E227" s="9" t="s">
        <v>924</v>
      </c>
      <c r="F227" s="9" t="s">
        <v>904</v>
      </c>
      <c r="G227" s="9" t="s">
        <v>905</v>
      </c>
      <c r="H227" s="9" t="s">
        <v>116</v>
      </c>
      <c r="I227" s="14">
        <v>4</v>
      </c>
      <c r="J227" s="9" t="s">
        <v>925</v>
      </c>
      <c r="K227" s="15">
        <v>44452</v>
      </c>
      <c r="L227" s="16" t="s">
        <v>118</v>
      </c>
      <c r="M227" s="16" t="s">
        <v>119</v>
      </c>
      <c r="N227" s="16" t="s">
        <v>119</v>
      </c>
      <c r="O227" s="16" t="s">
        <v>119</v>
      </c>
      <c r="P227" s="16" t="s">
        <v>120</v>
      </c>
      <c r="Q227" s="19" t="s">
        <v>121</v>
      </c>
      <c r="R227" s="20"/>
    </row>
    <row r="228" spans="1:18">
      <c r="A228" s="7">
        <v>45804</v>
      </c>
      <c r="B228" s="8">
        <v>8157</v>
      </c>
      <c r="C228" s="9" t="s">
        <v>151</v>
      </c>
      <c r="D228" s="9" t="s">
        <v>608</v>
      </c>
      <c r="E228" s="9" t="s">
        <v>926</v>
      </c>
      <c r="F228" s="9" t="s">
        <v>904</v>
      </c>
      <c r="G228" s="9" t="s">
        <v>905</v>
      </c>
      <c r="H228" s="9" t="s">
        <v>116</v>
      </c>
      <c r="I228" s="14">
        <v>4</v>
      </c>
      <c r="J228" s="9" t="s">
        <v>927</v>
      </c>
      <c r="K228" s="15">
        <v>44452</v>
      </c>
      <c r="L228" s="16" t="s">
        <v>118</v>
      </c>
      <c r="M228" s="16" t="s">
        <v>119</v>
      </c>
      <c r="N228" s="16" t="s">
        <v>119</v>
      </c>
      <c r="O228" s="16" t="s">
        <v>119</v>
      </c>
      <c r="P228" s="16" t="s">
        <v>120</v>
      </c>
      <c r="Q228" s="19" t="s">
        <v>127</v>
      </c>
      <c r="R228" s="20"/>
    </row>
    <row r="229" spans="1:18">
      <c r="A229" s="7">
        <v>45804</v>
      </c>
      <c r="B229" s="8">
        <v>8179</v>
      </c>
      <c r="C229" s="9" t="s">
        <v>354</v>
      </c>
      <c r="D229" s="9" t="s">
        <v>928</v>
      </c>
      <c r="E229" s="9" t="s">
        <v>904</v>
      </c>
      <c r="F229" s="9" t="s">
        <v>904</v>
      </c>
      <c r="G229" s="9" t="s">
        <v>905</v>
      </c>
      <c r="H229" s="9" t="s">
        <v>116</v>
      </c>
      <c r="I229" s="14">
        <v>4</v>
      </c>
      <c r="J229" s="9" t="s">
        <v>929</v>
      </c>
      <c r="K229" s="15">
        <v>44452</v>
      </c>
      <c r="L229" s="16" t="s">
        <v>118</v>
      </c>
      <c r="M229" s="16" t="s">
        <v>119</v>
      </c>
      <c r="N229" s="16" t="s">
        <v>119</v>
      </c>
      <c r="O229" s="16" t="s">
        <v>119</v>
      </c>
      <c r="P229" s="16" t="s">
        <v>120</v>
      </c>
      <c r="Q229" s="19" t="s">
        <v>132</v>
      </c>
      <c r="R229" s="20"/>
    </row>
    <row r="230" spans="1:18">
      <c r="A230" s="7">
        <v>45804</v>
      </c>
      <c r="B230" s="8">
        <v>8245</v>
      </c>
      <c r="C230" s="9" t="s">
        <v>434</v>
      </c>
      <c r="D230" s="9" t="s">
        <v>690</v>
      </c>
      <c r="E230" s="9" t="s">
        <v>930</v>
      </c>
      <c r="F230" s="9" t="s">
        <v>904</v>
      </c>
      <c r="G230" s="9" t="s">
        <v>905</v>
      </c>
      <c r="H230" s="9" t="s">
        <v>116</v>
      </c>
      <c r="I230" s="14">
        <v>4</v>
      </c>
      <c r="J230" s="9" t="s">
        <v>931</v>
      </c>
      <c r="K230" s="15">
        <v>44453</v>
      </c>
      <c r="L230" s="16" t="s">
        <v>118</v>
      </c>
      <c r="M230" s="16" t="s">
        <v>119</v>
      </c>
      <c r="N230" s="16" t="s">
        <v>119</v>
      </c>
      <c r="O230" s="16" t="s">
        <v>119</v>
      </c>
      <c r="P230" s="16" t="s">
        <v>120</v>
      </c>
      <c r="Q230" s="19" t="s">
        <v>137</v>
      </c>
      <c r="R230" s="20"/>
    </row>
    <row r="231" spans="1:18">
      <c r="A231" s="7">
        <v>45804</v>
      </c>
      <c r="B231" s="8">
        <v>8296</v>
      </c>
      <c r="C231" s="9" t="s">
        <v>932</v>
      </c>
      <c r="D231" s="9" t="s">
        <v>933</v>
      </c>
      <c r="E231" s="9" t="s">
        <v>934</v>
      </c>
      <c r="F231" s="9" t="s">
        <v>904</v>
      </c>
      <c r="G231" s="9" t="s">
        <v>905</v>
      </c>
      <c r="H231" s="9" t="s">
        <v>116</v>
      </c>
      <c r="I231" s="14">
        <v>4</v>
      </c>
      <c r="J231" s="9" t="s">
        <v>935</v>
      </c>
      <c r="K231" s="15">
        <v>44454</v>
      </c>
      <c r="L231" s="16" t="s">
        <v>118</v>
      </c>
      <c r="M231" s="16" t="s">
        <v>119</v>
      </c>
      <c r="N231" s="16" t="s">
        <v>119</v>
      </c>
      <c r="O231" s="16" t="s">
        <v>119</v>
      </c>
      <c r="P231" s="16" t="s">
        <v>120</v>
      </c>
      <c r="Q231" s="19" t="s">
        <v>137</v>
      </c>
      <c r="R231" s="20"/>
    </row>
    <row r="232" spans="1:18">
      <c r="A232" s="7">
        <v>45804</v>
      </c>
      <c r="B232" s="8">
        <v>8307</v>
      </c>
      <c r="C232" s="9" t="s">
        <v>795</v>
      </c>
      <c r="D232" s="9" t="s">
        <v>210</v>
      </c>
      <c r="E232" s="9" t="s">
        <v>936</v>
      </c>
      <c r="F232" s="9" t="s">
        <v>904</v>
      </c>
      <c r="G232" s="9" t="s">
        <v>905</v>
      </c>
      <c r="H232" s="9" t="s">
        <v>116</v>
      </c>
      <c r="I232" s="14">
        <v>4</v>
      </c>
      <c r="J232" s="9" t="s">
        <v>937</v>
      </c>
      <c r="K232" s="15">
        <v>44454</v>
      </c>
      <c r="L232" s="16" t="s">
        <v>118</v>
      </c>
      <c r="M232" s="16" t="s">
        <v>119</v>
      </c>
      <c r="N232" s="16" t="s">
        <v>119</v>
      </c>
      <c r="O232" s="16" t="s">
        <v>119</v>
      </c>
      <c r="P232" s="16" t="s">
        <v>120</v>
      </c>
      <c r="Q232" s="19" t="s">
        <v>146</v>
      </c>
      <c r="R232" s="20"/>
    </row>
    <row r="233" spans="1:18">
      <c r="A233" s="7">
        <v>45804</v>
      </c>
      <c r="B233" s="8">
        <v>8346</v>
      </c>
      <c r="C233" s="9" t="s">
        <v>907</v>
      </c>
      <c r="D233" s="9" t="s">
        <v>712</v>
      </c>
      <c r="E233" s="9" t="s">
        <v>938</v>
      </c>
      <c r="F233" s="9" t="s">
        <v>332</v>
      </c>
      <c r="G233" s="9" t="s">
        <v>905</v>
      </c>
      <c r="H233" s="9" t="s">
        <v>116</v>
      </c>
      <c r="I233" s="14">
        <v>4</v>
      </c>
      <c r="J233" s="9" t="s">
        <v>939</v>
      </c>
      <c r="K233" s="15">
        <v>44454</v>
      </c>
      <c r="L233" s="16" t="s">
        <v>118</v>
      </c>
      <c r="M233" s="16" t="s">
        <v>119</v>
      </c>
      <c r="N233" s="16" t="s">
        <v>119</v>
      </c>
      <c r="O233" s="16" t="s">
        <v>119</v>
      </c>
      <c r="P233" s="16" t="s">
        <v>120</v>
      </c>
      <c r="Q233" s="19" t="s">
        <v>127</v>
      </c>
      <c r="R233" s="20"/>
    </row>
    <row r="234" spans="1:18">
      <c r="A234" s="7">
        <v>45800</v>
      </c>
      <c r="B234" s="8">
        <v>8419</v>
      </c>
      <c r="C234" s="9" t="s">
        <v>940</v>
      </c>
      <c r="D234" s="9" t="s">
        <v>941</v>
      </c>
      <c r="E234" s="9" t="s">
        <v>942</v>
      </c>
      <c r="F234" s="9" t="s">
        <v>943</v>
      </c>
      <c r="G234" s="9" t="s">
        <v>944</v>
      </c>
      <c r="H234" s="9" t="s">
        <v>116</v>
      </c>
      <c r="I234" s="14">
        <v>4</v>
      </c>
      <c r="J234" s="9" t="s">
        <v>945</v>
      </c>
      <c r="K234" s="15">
        <v>44455</v>
      </c>
      <c r="L234" s="16" t="s">
        <v>118</v>
      </c>
      <c r="M234" s="16" t="s">
        <v>119</v>
      </c>
      <c r="N234" s="16" t="s">
        <v>119</v>
      </c>
      <c r="O234" s="16" t="s">
        <v>119</v>
      </c>
      <c r="P234" s="16" t="s">
        <v>120</v>
      </c>
      <c r="Q234" s="19" t="s">
        <v>121</v>
      </c>
      <c r="R234" s="20"/>
    </row>
    <row r="235" spans="1:18">
      <c r="A235" s="7">
        <v>45800</v>
      </c>
      <c r="B235" s="8">
        <v>8458</v>
      </c>
      <c r="C235" s="9" t="s">
        <v>946</v>
      </c>
      <c r="D235" s="9" t="s">
        <v>111</v>
      </c>
      <c r="E235" s="9" t="s">
        <v>947</v>
      </c>
      <c r="F235" s="9" t="s">
        <v>943</v>
      </c>
      <c r="G235" s="9" t="s">
        <v>944</v>
      </c>
      <c r="H235" s="9" t="s">
        <v>116</v>
      </c>
      <c r="I235" s="14">
        <v>4</v>
      </c>
      <c r="J235" s="9" t="s">
        <v>948</v>
      </c>
      <c r="K235" s="15">
        <v>44456</v>
      </c>
      <c r="L235" s="16" t="s">
        <v>196</v>
      </c>
      <c r="M235" s="16">
        <v>6</v>
      </c>
      <c r="N235" s="16" t="s">
        <v>197</v>
      </c>
      <c r="O235" s="16" t="s">
        <v>198</v>
      </c>
      <c r="P235" s="16" t="s">
        <v>120</v>
      </c>
      <c r="Q235" s="19" t="s">
        <v>132</v>
      </c>
      <c r="R235" s="20"/>
    </row>
    <row r="236" spans="1:18">
      <c r="A236" s="7">
        <v>45800</v>
      </c>
      <c r="B236" s="8">
        <v>8474</v>
      </c>
      <c r="C236" s="9" t="s">
        <v>949</v>
      </c>
      <c r="D236" s="9" t="s">
        <v>139</v>
      </c>
      <c r="E236" s="9" t="s">
        <v>950</v>
      </c>
      <c r="F236" s="9" t="s">
        <v>943</v>
      </c>
      <c r="G236" s="9" t="s">
        <v>944</v>
      </c>
      <c r="H236" s="9" t="s">
        <v>116</v>
      </c>
      <c r="I236" s="14">
        <v>4</v>
      </c>
      <c r="J236" s="9" t="s">
        <v>951</v>
      </c>
      <c r="K236" s="15">
        <v>44456</v>
      </c>
      <c r="L236" s="16" t="s">
        <v>118</v>
      </c>
      <c r="M236" s="16" t="s">
        <v>119</v>
      </c>
      <c r="N236" s="16" t="s">
        <v>119</v>
      </c>
      <c r="O236" s="16" t="s">
        <v>119</v>
      </c>
      <c r="P236" s="16" t="s">
        <v>120</v>
      </c>
      <c r="Q236" s="19" t="s">
        <v>163</v>
      </c>
      <c r="R236" s="20"/>
    </row>
    <row r="237" spans="1:18">
      <c r="A237" s="7">
        <v>45800</v>
      </c>
      <c r="B237" s="8">
        <v>8487</v>
      </c>
      <c r="C237" s="9" t="s">
        <v>952</v>
      </c>
      <c r="D237" s="9" t="s">
        <v>549</v>
      </c>
      <c r="E237" s="9" t="s">
        <v>953</v>
      </c>
      <c r="F237" s="9" t="s">
        <v>943</v>
      </c>
      <c r="G237" s="9" t="s">
        <v>944</v>
      </c>
      <c r="H237" s="9" t="s">
        <v>116</v>
      </c>
      <c r="I237" s="14">
        <v>4</v>
      </c>
      <c r="J237" s="9" t="s">
        <v>954</v>
      </c>
      <c r="K237" s="15">
        <v>44456</v>
      </c>
      <c r="L237" s="16" t="s">
        <v>118</v>
      </c>
      <c r="M237" s="16" t="s">
        <v>119</v>
      </c>
      <c r="N237" s="16" t="s">
        <v>119</v>
      </c>
      <c r="O237" s="16" t="s">
        <v>119</v>
      </c>
      <c r="P237" s="16" t="s">
        <v>120</v>
      </c>
      <c r="Q237" s="19" t="s">
        <v>132</v>
      </c>
      <c r="R237" s="20"/>
    </row>
    <row r="238" spans="1:18">
      <c r="A238" s="7">
        <v>45800</v>
      </c>
      <c r="B238" s="8">
        <v>8510</v>
      </c>
      <c r="C238" s="9" t="s">
        <v>612</v>
      </c>
      <c r="D238" s="9" t="s">
        <v>955</v>
      </c>
      <c r="E238" s="9" t="s">
        <v>956</v>
      </c>
      <c r="F238" s="9" t="s">
        <v>943</v>
      </c>
      <c r="G238" s="9" t="s">
        <v>944</v>
      </c>
      <c r="H238" s="9" t="s">
        <v>116</v>
      </c>
      <c r="I238" s="14">
        <v>4</v>
      </c>
      <c r="J238" s="9" t="s">
        <v>957</v>
      </c>
      <c r="K238" s="15">
        <v>44457</v>
      </c>
      <c r="L238" s="16" t="s">
        <v>118</v>
      </c>
      <c r="M238" s="16" t="s">
        <v>119</v>
      </c>
      <c r="N238" s="16" t="s">
        <v>119</v>
      </c>
      <c r="O238" s="16" t="s">
        <v>119</v>
      </c>
      <c r="P238" s="16" t="s">
        <v>120</v>
      </c>
      <c r="Q238" s="19" t="s">
        <v>137</v>
      </c>
      <c r="R238" s="20"/>
    </row>
    <row r="239" spans="1:18">
      <c r="A239" s="7">
        <v>45800</v>
      </c>
      <c r="B239" s="8">
        <v>8529</v>
      </c>
      <c r="C239" s="21" t="s">
        <v>958</v>
      </c>
      <c r="D239" s="11" t="s">
        <v>959</v>
      </c>
      <c r="E239" s="11" t="s">
        <v>960</v>
      </c>
      <c r="F239" s="9" t="s">
        <v>943</v>
      </c>
      <c r="G239" s="9" t="s">
        <v>944</v>
      </c>
      <c r="H239" s="9" t="s">
        <v>116</v>
      </c>
      <c r="I239" s="14">
        <v>4</v>
      </c>
      <c r="J239" s="9" t="s">
        <v>961</v>
      </c>
      <c r="K239" s="15">
        <v>44457</v>
      </c>
      <c r="L239" s="16" t="s">
        <v>118</v>
      </c>
      <c r="M239" s="16" t="s">
        <v>119</v>
      </c>
      <c r="N239" s="16" t="s">
        <v>119</v>
      </c>
      <c r="O239" s="16" t="s">
        <v>119</v>
      </c>
      <c r="P239" s="16" t="s">
        <v>120</v>
      </c>
      <c r="Q239" s="19" t="s">
        <v>137</v>
      </c>
      <c r="R239" s="20"/>
    </row>
    <row r="240" spans="1:18">
      <c r="A240" s="7">
        <v>45800</v>
      </c>
      <c r="B240" s="8">
        <v>8591</v>
      </c>
      <c r="C240" s="9" t="s">
        <v>962</v>
      </c>
      <c r="D240" s="9" t="s">
        <v>210</v>
      </c>
      <c r="E240" s="9" t="s">
        <v>963</v>
      </c>
      <c r="F240" s="9" t="s">
        <v>943</v>
      </c>
      <c r="G240" s="9" t="s">
        <v>944</v>
      </c>
      <c r="H240" s="9" t="s">
        <v>116</v>
      </c>
      <c r="I240" s="14">
        <v>4</v>
      </c>
      <c r="J240" s="9" t="s">
        <v>964</v>
      </c>
      <c r="K240" s="15">
        <v>44458</v>
      </c>
      <c r="L240" s="16" t="s">
        <v>118</v>
      </c>
      <c r="M240" s="16" t="s">
        <v>119</v>
      </c>
      <c r="N240" s="16" t="s">
        <v>119</v>
      </c>
      <c r="O240" s="16" t="s">
        <v>119</v>
      </c>
      <c r="P240" s="16" t="s">
        <v>120</v>
      </c>
      <c r="Q240" s="19" t="s">
        <v>146</v>
      </c>
      <c r="R240" s="20"/>
    </row>
    <row r="241" spans="1:18">
      <c r="A241" s="7">
        <v>45800</v>
      </c>
      <c r="B241" s="8">
        <v>8599</v>
      </c>
      <c r="C241" s="9" t="s">
        <v>965</v>
      </c>
      <c r="D241" s="9" t="s">
        <v>612</v>
      </c>
      <c r="E241" s="9" t="s">
        <v>966</v>
      </c>
      <c r="F241" s="9" t="s">
        <v>943</v>
      </c>
      <c r="G241" s="9" t="s">
        <v>944</v>
      </c>
      <c r="H241" s="9" t="s">
        <v>116</v>
      </c>
      <c r="I241" s="14">
        <v>4</v>
      </c>
      <c r="J241" s="9" t="s">
        <v>967</v>
      </c>
      <c r="K241" s="15">
        <v>44458</v>
      </c>
      <c r="L241" s="16" t="s">
        <v>118</v>
      </c>
      <c r="M241" s="16" t="s">
        <v>119</v>
      </c>
      <c r="N241" s="16" t="s">
        <v>119</v>
      </c>
      <c r="O241" s="16" t="s">
        <v>119</v>
      </c>
      <c r="P241" s="16" t="s">
        <v>120</v>
      </c>
      <c r="Q241" s="19" t="s">
        <v>127</v>
      </c>
      <c r="R241" s="20"/>
    </row>
    <row r="242" spans="1:18">
      <c r="A242" s="7">
        <v>45800</v>
      </c>
      <c r="B242" s="8">
        <v>8626</v>
      </c>
      <c r="C242" s="9" t="s">
        <v>968</v>
      </c>
      <c r="D242" s="9" t="s">
        <v>370</v>
      </c>
      <c r="E242" s="9" t="s">
        <v>969</v>
      </c>
      <c r="F242" s="9" t="s">
        <v>943</v>
      </c>
      <c r="G242" s="9" t="s">
        <v>944</v>
      </c>
      <c r="H242" s="9" t="s">
        <v>116</v>
      </c>
      <c r="I242" s="14">
        <v>4</v>
      </c>
      <c r="J242" s="9" t="s">
        <v>970</v>
      </c>
      <c r="K242" s="15">
        <v>44458</v>
      </c>
      <c r="L242" s="16" t="s">
        <v>118</v>
      </c>
      <c r="M242" s="16" t="s">
        <v>119</v>
      </c>
      <c r="N242" s="16" t="s">
        <v>119</v>
      </c>
      <c r="O242" s="16" t="s">
        <v>119</v>
      </c>
      <c r="P242" s="16" t="s">
        <v>120</v>
      </c>
      <c r="Q242" s="19" t="s">
        <v>121</v>
      </c>
      <c r="R242" s="20"/>
    </row>
    <row r="243" spans="1:18">
      <c r="A243" s="7">
        <v>45800</v>
      </c>
      <c r="B243" s="8">
        <v>8698</v>
      </c>
      <c r="C243" s="9" t="s">
        <v>444</v>
      </c>
      <c r="D243" s="9" t="s">
        <v>971</v>
      </c>
      <c r="E243" s="9" t="s">
        <v>972</v>
      </c>
      <c r="F243" s="9" t="s">
        <v>943</v>
      </c>
      <c r="G243" s="9" t="s">
        <v>944</v>
      </c>
      <c r="H243" s="9" t="s">
        <v>116</v>
      </c>
      <c r="I243" s="14">
        <v>4</v>
      </c>
      <c r="J243" s="9" t="s">
        <v>973</v>
      </c>
      <c r="K243" s="15">
        <v>44459</v>
      </c>
      <c r="L243" s="16" t="s">
        <v>118</v>
      </c>
      <c r="M243" s="16" t="s">
        <v>119</v>
      </c>
      <c r="N243" s="16" t="s">
        <v>119</v>
      </c>
      <c r="O243" s="16" t="s">
        <v>119</v>
      </c>
      <c r="P243" s="16" t="s">
        <v>120</v>
      </c>
      <c r="Q243" s="19" t="s">
        <v>132</v>
      </c>
      <c r="R243" s="20"/>
    </row>
    <row r="244" spans="1:18">
      <c r="A244" s="7">
        <v>45800</v>
      </c>
      <c r="B244" s="8">
        <v>8705</v>
      </c>
      <c r="C244" s="9" t="s">
        <v>974</v>
      </c>
      <c r="D244" s="9" t="s">
        <v>975</v>
      </c>
      <c r="E244" s="9" t="s">
        <v>976</v>
      </c>
      <c r="F244" s="9" t="s">
        <v>943</v>
      </c>
      <c r="G244" s="9" t="s">
        <v>944</v>
      </c>
      <c r="H244" s="9" t="s">
        <v>116</v>
      </c>
      <c r="I244" s="14">
        <v>4</v>
      </c>
      <c r="J244" s="9" t="s">
        <v>977</v>
      </c>
      <c r="K244" s="15">
        <v>44459</v>
      </c>
      <c r="L244" s="16" t="s">
        <v>118</v>
      </c>
      <c r="M244" s="16" t="s">
        <v>119</v>
      </c>
      <c r="N244" s="16" t="s">
        <v>119</v>
      </c>
      <c r="O244" s="16" t="s">
        <v>119</v>
      </c>
      <c r="P244" s="16" t="s">
        <v>120</v>
      </c>
      <c r="Q244" s="19" t="s">
        <v>163</v>
      </c>
      <c r="R244" s="20"/>
    </row>
    <row r="245" spans="1:18">
      <c r="A245" s="7">
        <v>45800</v>
      </c>
      <c r="B245" s="8">
        <v>8712</v>
      </c>
      <c r="C245" s="9" t="s">
        <v>176</v>
      </c>
      <c r="D245" s="9" t="s">
        <v>978</v>
      </c>
      <c r="E245" s="9" t="s">
        <v>972</v>
      </c>
      <c r="F245" s="9" t="s">
        <v>943</v>
      </c>
      <c r="G245" s="9" t="s">
        <v>944</v>
      </c>
      <c r="H245" s="9" t="s">
        <v>116</v>
      </c>
      <c r="I245" s="14">
        <v>4</v>
      </c>
      <c r="J245" s="9" t="s">
        <v>979</v>
      </c>
      <c r="K245" s="15">
        <v>44459</v>
      </c>
      <c r="L245" s="16" t="s">
        <v>118</v>
      </c>
      <c r="M245" s="16" t="s">
        <v>119</v>
      </c>
      <c r="N245" s="16" t="s">
        <v>119</v>
      </c>
      <c r="O245" s="16" t="s">
        <v>119</v>
      </c>
      <c r="P245" s="16" t="s">
        <v>120</v>
      </c>
      <c r="Q245" s="19" t="s">
        <v>127</v>
      </c>
      <c r="R245" s="20"/>
    </row>
    <row r="246" spans="1:18">
      <c r="A246" s="7">
        <v>45800</v>
      </c>
      <c r="B246" s="8">
        <v>8715</v>
      </c>
      <c r="C246" s="9" t="s">
        <v>980</v>
      </c>
      <c r="D246" s="9" t="s">
        <v>257</v>
      </c>
      <c r="E246" s="9" t="s">
        <v>956</v>
      </c>
      <c r="F246" s="9" t="s">
        <v>943</v>
      </c>
      <c r="G246" s="9" t="s">
        <v>944</v>
      </c>
      <c r="H246" s="9" t="s">
        <v>116</v>
      </c>
      <c r="I246" s="14">
        <v>4</v>
      </c>
      <c r="J246" s="9" t="s">
        <v>981</v>
      </c>
      <c r="K246" s="15">
        <v>44459</v>
      </c>
      <c r="L246" s="16" t="s">
        <v>118</v>
      </c>
      <c r="M246" s="16" t="s">
        <v>119</v>
      </c>
      <c r="N246" s="16" t="s">
        <v>119</v>
      </c>
      <c r="O246" s="16" t="s">
        <v>119</v>
      </c>
      <c r="P246" s="16" t="s">
        <v>120</v>
      </c>
      <c r="Q246" s="19" t="s">
        <v>163</v>
      </c>
      <c r="R246" s="20"/>
    </row>
    <row r="247" spans="1:18">
      <c r="A247" s="7">
        <v>45800</v>
      </c>
      <c r="B247" s="8">
        <v>8778</v>
      </c>
      <c r="C247" s="9" t="s">
        <v>159</v>
      </c>
      <c r="D247" s="9" t="s">
        <v>223</v>
      </c>
      <c r="E247" s="9" t="s">
        <v>982</v>
      </c>
      <c r="F247" s="9" t="s">
        <v>943</v>
      </c>
      <c r="G247" s="9" t="s">
        <v>944</v>
      </c>
      <c r="H247" s="9" t="s">
        <v>116</v>
      </c>
      <c r="I247" s="14">
        <v>4</v>
      </c>
      <c r="J247" s="9" t="s">
        <v>983</v>
      </c>
      <c r="K247" s="15">
        <v>44460</v>
      </c>
      <c r="L247" s="16" t="s">
        <v>118</v>
      </c>
      <c r="M247" s="16" t="s">
        <v>119</v>
      </c>
      <c r="N247" s="16" t="s">
        <v>119</v>
      </c>
      <c r="O247" s="16" t="s">
        <v>119</v>
      </c>
      <c r="P247" s="16" t="s">
        <v>120</v>
      </c>
      <c r="Q247" s="19" t="s">
        <v>121</v>
      </c>
      <c r="R247" s="20"/>
    </row>
    <row r="248" spans="1:18">
      <c r="A248" s="7">
        <v>45800</v>
      </c>
      <c r="B248" s="8">
        <v>8785</v>
      </c>
      <c r="C248" s="9" t="s">
        <v>603</v>
      </c>
      <c r="D248" s="9" t="s">
        <v>984</v>
      </c>
      <c r="E248" s="9" t="s">
        <v>985</v>
      </c>
      <c r="F248" s="9" t="s">
        <v>943</v>
      </c>
      <c r="G248" s="9" t="s">
        <v>944</v>
      </c>
      <c r="H248" s="9" t="s">
        <v>116</v>
      </c>
      <c r="I248" s="14">
        <v>4</v>
      </c>
      <c r="J248" s="9" t="s">
        <v>986</v>
      </c>
      <c r="K248" s="15">
        <v>44460</v>
      </c>
      <c r="L248" s="16" t="s">
        <v>118</v>
      </c>
      <c r="M248" s="16" t="s">
        <v>119</v>
      </c>
      <c r="N248" s="16" t="s">
        <v>119</v>
      </c>
      <c r="O248" s="16" t="s">
        <v>119</v>
      </c>
      <c r="P248" s="16" t="s">
        <v>120</v>
      </c>
      <c r="Q248" s="19" t="s">
        <v>127</v>
      </c>
      <c r="R248" s="20"/>
    </row>
    <row r="249" spans="1:18">
      <c r="A249" s="7">
        <v>45800</v>
      </c>
      <c r="B249" s="8">
        <v>8799</v>
      </c>
      <c r="C249" s="9" t="s">
        <v>367</v>
      </c>
      <c r="D249" s="9" t="s">
        <v>434</v>
      </c>
      <c r="E249" s="9" t="s">
        <v>987</v>
      </c>
      <c r="F249" s="9" t="s">
        <v>943</v>
      </c>
      <c r="G249" s="9" t="s">
        <v>944</v>
      </c>
      <c r="H249" s="9" t="s">
        <v>116</v>
      </c>
      <c r="I249" s="14">
        <v>4</v>
      </c>
      <c r="J249" s="9" t="s">
        <v>988</v>
      </c>
      <c r="K249" s="15">
        <v>44461</v>
      </c>
      <c r="L249" s="16" t="s">
        <v>118</v>
      </c>
      <c r="M249" s="16" t="s">
        <v>119</v>
      </c>
      <c r="N249" s="16" t="s">
        <v>119</v>
      </c>
      <c r="O249" s="16" t="s">
        <v>119</v>
      </c>
      <c r="P249" s="16" t="s">
        <v>120</v>
      </c>
      <c r="Q249" s="19" t="s">
        <v>132</v>
      </c>
      <c r="R249" s="20"/>
    </row>
    <row r="250" spans="1:18">
      <c r="A250" s="7">
        <v>45800</v>
      </c>
      <c r="B250" s="8">
        <v>8804</v>
      </c>
      <c r="C250" s="9" t="s">
        <v>210</v>
      </c>
      <c r="D250" s="9" t="s">
        <v>989</v>
      </c>
      <c r="E250" s="9" t="s">
        <v>990</v>
      </c>
      <c r="F250" s="9" t="s">
        <v>943</v>
      </c>
      <c r="G250" s="9" t="s">
        <v>944</v>
      </c>
      <c r="H250" s="9" t="s">
        <v>116</v>
      </c>
      <c r="I250" s="14">
        <v>4</v>
      </c>
      <c r="J250" s="9" t="s">
        <v>991</v>
      </c>
      <c r="K250" s="15">
        <v>44461</v>
      </c>
      <c r="L250" s="16" t="s">
        <v>118</v>
      </c>
      <c r="M250" s="16" t="s">
        <v>119</v>
      </c>
      <c r="N250" s="17" t="s">
        <v>119</v>
      </c>
      <c r="O250" s="16" t="s">
        <v>119</v>
      </c>
      <c r="P250" s="16" t="s">
        <v>120</v>
      </c>
      <c r="Q250" s="19" t="s">
        <v>137</v>
      </c>
      <c r="R250" s="20"/>
    </row>
    <row r="251" spans="1:18">
      <c r="A251" s="7">
        <v>45800</v>
      </c>
      <c r="B251" s="8">
        <v>8840</v>
      </c>
      <c r="C251" s="9" t="s">
        <v>367</v>
      </c>
      <c r="D251" s="9" t="s">
        <v>139</v>
      </c>
      <c r="E251" s="9" t="s">
        <v>992</v>
      </c>
      <c r="F251" s="9" t="s">
        <v>943</v>
      </c>
      <c r="G251" s="9" t="s">
        <v>944</v>
      </c>
      <c r="H251" s="9" t="s">
        <v>116</v>
      </c>
      <c r="I251" s="14">
        <v>4</v>
      </c>
      <c r="J251" s="9" t="s">
        <v>993</v>
      </c>
      <c r="K251" s="15">
        <v>44461</v>
      </c>
      <c r="L251" s="16" t="s">
        <v>196</v>
      </c>
      <c r="M251" s="16">
        <v>7</v>
      </c>
      <c r="N251" s="16" t="s">
        <v>994</v>
      </c>
      <c r="O251" s="16" t="s">
        <v>244</v>
      </c>
      <c r="P251" s="16" t="s">
        <v>120</v>
      </c>
      <c r="Q251" s="19" t="s">
        <v>137</v>
      </c>
      <c r="R251" s="20"/>
    </row>
    <row r="252" spans="1:18">
      <c r="A252" s="7">
        <v>45800</v>
      </c>
      <c r="B252" s="8">
        <v>8860</v>
      </c>
      <c r="C252" s="9" t="s">
        <v>995</v>
      </c>
      <c r="D252" s="9" t="s">
        <v>612</v>
      </c>
      <c r="E252" s="9" t="s">
        <v>996</v>
      </c>
      <c r="F252" s="9" t="s">
        <v>943</v>
      </c>
      <c r="G252" s="9" t="s">
        <v>944</v>
      </c>
      <c r="H252" s="9" t="s">
        <v>116</v>
      </c>
      <c r="I252" s="14">
        <v>4</v>
      </c>
      <c r="J252" s="9" t="s">
        <v>997</v>
      </c>
      <c r="K252" s="15">
        <v>44461</v>
      </c>
      <c r="L252" s="16" t="s">
        <v>118</v>
      </c>
      <c r="M252" s="16" t="s">
        <v>119</v>
      </c>
      <c r="N252" s="16" t="s">
        <v>119</v>
      </c>
      <c r="O252" s="16" t="s">
        <v>119</v>
      </c>
      <c r="P252" s="16" t="s">
        <v>120</v>
      </c>
      <c r="Q252" s="19" t="s">
        <v>146</v>
      </c>
      <c r="R252" s="20"/>
    </row>
    <row r="253" spans="1:18">
      <c r="A253" s="7">
        <v>45800</v>
      </c>
      <c r="B253" s="8">
        <v>8875</v>
      </c>
      <c r="C253" s="9" t="s">
        <v>570</v>
      </c>
      <c r="D253" s="9" t="s">
        <v>366</v>
      </c>
      <c r="E253" s="9" t="s">
        <v>998</v>
      </c>
      <c r="F253" s="9" t="s">
        <v>943</v>
      </c>
      <c r="G253" s="9" t="s">
        <v>944</v>
      </c>
      <c r="H253" s="9" t="s">
        <v>116</v>
      </c>
      <c r="I253" s="14">
        <v>4</v>
      </c>
      <c r="J253" s="9" t="s">
        <v>999</v>
      </c>
      <c r="K253" s="15">
        <v>44462</v>
      </c>
      <c r="L253" s="16" t="s">
        <v>118</v>
      </c>
      <c r="M253" s="16" t="s">
        <v>119</v>
      </c>
      <c r="N253" s="16" t="s">
        <v>119</v>
      </c>
      <c r="O253" s="16" t="s">
        <v>119</v>
      </c>
      <c r="P253" s="16" t="s">
        <v>120</v>
      </c>
      <c r="Q253" s="19" t="s">
        <v>127</v>
      </c>
      <c r="R253" s="20"/>
    </row>
    <row r="254" spans="1:18">
      <c r="A254" s="7">
        <v>45800</v>
      </c>
      <c r="B254" s="8">
        <v>8890</v>
      </c>
      <c r="C254" s="9" t="s">
        <v>611</v>
      </c>
      <c r="D254" s="9" t="s">
        <v>1000</v>
      </c>
      <c r="E254" s="9" t="s">
        <v>1001</v>
      </c>
      <c r="F254" s="9" t="s">
        <v>943</v>
      </c>
      <c r="G254" s="9" t="s">
        <v>944</v>
      </c>
      <c r="H254" s="9" t="s">
        <v>116</v>
      </c>
      <c r="I254" s="14">
        <v>4</v>
      </c>
      <c r="J254" s="9" t="s">
        <v>1002</v>
      </c>
      <c r="K254" s="15">
        <v>44462</v>
      </c>
      <c r="L254" s="16" t="s">
        <v>118</v>
      </c>
      <c r="M254" s="16" t="s">
        <v>119</v>
      </c>
      <c r="N254" s="16" t="s">
        <v>119</v>
      </c>
      <c r="O254" s="16" t="s">
        <v>119</v>
      </c>
      <c r="P254" s="16" t="s">
        <v>120</v>
      </c>
      <c r="Q254" s="19" t="s">
        <v>121</v>
      </c>
      <c r="R254" s="20"/>
    </row>
    <row r="255" spans="1:18">
      <c r="A255" s="7">
        <v>45800</v>
      </c>
      <c r="B255" s="8">
        <v>8952</v>
      </c>
      <c r="C255" s="9" t="s">
        <v>444</v>
      </c>
      <c r="D255" s="9" t="s">
        <v>626</v>
      </c>
      <c r="E255" s="9" t="s">
        <v>963</v>
      </c>
      <c r="F255" s="9" t="s">
        <v>943</v>
      </c>
      <c r="G255" s="9" t="s">
        <v>944</v>
      </c>
      <c r="H255" s="9" t="s">
        <v>116</v>
      </c>
      <c r="I255" s="14">
        <v>4</v>
      </c>
      <c r="J255" s="9" t="s">
        <v>1003</v>
      </c>
      <c r="K255" s="15">
        <v>44463</v>
      </c>
      <c r="L255" s="16" t="s">
        <v>118</v>
      </c>
      <c r="M255" s="16" t="s">
        <v>119</v>
      </c>
      <c r="N255" s="16" t="s">
        <v>119</v>
      </c>
      <c r="O255" s="16" t="s">
        <v>119</v>
      </c>
      <c r="P255" s="16" t="s">
        <v>120</v>
      </c>
      <c r="Q255" s="19" t="s">
        <v>132</v>
      </c>
      <c r="R255" s="20"/>
    </row>
    <row r="256" spans="1:18">
      <c r="A256" s="7">
        <v>45800</v>
      </c>
      <c r="B256" s="8">
        <v>8971</v>
      </c>
      <c r="C256" s="9" t="s">
        <v>112</v>
      </c>
      <c r="D256" s="9" t="s">
        <v>142</v>
      </c>
      <c r="E256" s="9" t="s">
        <v>1004</v>
      </c>
      <c r="F256" s="9" t="s">
        <v>1005</v>
      </c>
      <c r="G256" s="9" t="s">
        <v>944</v>
      </c>
      <c r="H256" s="9" t="s">
        <v>116</v>
      </c>
      <c r="I256" s="14">
        <v>4</v>
      </c>
      <c r="J256" s="9" t="s">
        <v>1006</v>
      </c>
      <c r="K256" s="15">
        <v>44463</v>
      </c>
      <c r="L256" s="16" t="s">
        <v>118</v>
      </c>
      <c r="M256" s="16" t="s">
        <v>119</v>
      </c>
      <c r="N256" s="16" t="s">
        <v>119</v>
      </c>
      <c r="O256" s="16" t="s">
        <v>119</v>
      </c>
      <c r="P256" s="16" t="s">
        <v>120</v>
      </c>
      <c r="Q256" s="19" t="s">
        <v>163</v>
      </c>
      <c r="R256" s="20"/>
    </row>
    <row r="257" spans="1:18">
      <c r="A257" s="7">
        <v>45800</v>
      </c>
      <c r="B257" s="8">
        <v>9002</v>
      </c>
      <c r="C257" s="9" t="s">
        <v>366</v>
      </c>
      <c r="D257" s="9" t="s">
        <v>139</v>
      </c>
      <c r="E257" s="9" t="s">
        <v>1007</v>
      </c>
      <c r="F257" s="9" t="s">
        <v>1008</v>
      </c>
      <c r="G257" s="9" t="s">
        <v>944</v>
      </c>
      <c r="H257" s="9" t="s">
        <v>116</v>
      </c>
      <c r="I257" s="14">
        <v>4</v>
      </c>
      <c r="J257" s="9" t="s">
        <v>1009</v>
      </c>
      <c r="K257" s="15">
        <v>44463</v>
      </c>
      <c r="L257" s="16" t="s">
        <v>118</v>
      </c>
      <c r="M257" s="16" t="s">
        <v>119</v>
      </c>
      <c r="N257" s="16" t="s">
        <v>119</v>
      </c>
      <c r="O257" s="16" t="s">
        <v>119</v>
      </c>
      <c r="P257" s="16" t="s">
        <v>120</v>
      </c>
      <c r="Q257" s="19" t="s">
        <v>146</v>
      </c>
      <c r="R257" s="20"/>
    </row>
    <row r="258" spans="1:18">
      <c r="A258" s="7">
        <v>45800</v>
      </c>
      <c r="B258" s="8">
        <v>9080</v>
      </c>
      <c r="C258" s="9" t="s">
        <v>1010</v>
      </c>
      <c r="D258" s="9" t="s">
        <v>1011</v>
      </c>
      <c r="E258" s="9" t="s">
        <v>1012</v>
      </c>
      <c r="F258" s="9" t="s">
        <v>1013</v>
      </c>
      <c r="G258" s="9" t="s">
        <v>944</v>
      </c>
      <c r="H258" s="9" t="s">
        <v>116</v>
      </c>
      <c r="I258" s="14">
        <v>4</v>
      </c>
      <c r="J258" s="9" t="s">
        <v>1014</v>
      </c>
      <c r="K258" s="15">
        <v>44465</v>
      </c>
      <c r="L258" s="16" t="s">
        <v>118</v>
      </c>
      <c r="M258" s="16" t="s">
        <v>119</v>
      </c>
      <c r="N258" s="16" t="s">
        <v>119</v>
      </c>
      <c r="O258" s="16" t="s">
        <v>119</v>
      </c>
      <c r="P258" s="16" t="s">
        <v>120</v>
      </c>
      <c r="Q258" s="19" t="s">
        <v>121</v>
      </c>
      <c r="R258" s="20"/>
    </row>
    <row r="259" spans="1:18">
      <c r="A259" s="7">
        <v>45800</v>
      </c>
      <c r="B259" s="8">
        <v>9164</v>
      </c>
      <c r="C259" s="9" t="s">
        <v>894</v>
      </c>
      <c r="D259" s="9" t="s">
        <v>872</v>
      </c>
      <c r="E259" s="9" t="s">
        <v>1015</v>
      </c>
      <c r="F259" s="9" t="s">
        <v>1013</v>
      </c>
      <c r="G259" s="9" t="s">
        <v>944</v>
      </c>
      <c r="H259" s="9" t="s">
        <v>116</v>
      </c>
      <c r="I259" s="14">
        <v>4</v>
      </c>
      <c r="J259" s="9" t="s">
        <v>1016</v>
      </c>
      <c r="K259" s="15">
        <v>44466</v>
      </c>
      <c r="L259" s="16" t="s">
        <v>118</v>
      </c>
      <c r="M259" s="16" t="s">
        <v>119</v>
      </c>
      <c r="N259" s="16" t="s">
        <v>119</v>
      </c>
      <c r="O259" s="16" t="s">
        <v>119</v>
      </c>
      <c r="P259" s="16" t="s">
        <v>120</v>
      </c>
      <c r="Q259" s="19" t="s">
        <v>127</v>
      </c>
      <c r="R259" s="20"/>
    </row>
    <row r="260" spans="1:18">
      <c r="A260" s="7">
        <v>45800</v>
      </c>
      <c r="B260" s="8">
        <v>9193</v>
      </c>
      <c r="C260" s="9" t="s">
        <v>434</v>
      </c>
      <c r="D260" s="9" t="s">
        <v>1017</v>
      </c>
      <c r="E260" s="9" t="s">
        <v>1018</v>
      </c>
      <c r="F260" s="9" t="s">
        <v>1013</v>
      </c>
      <c r="G260" s="9" t="s">
        <v>944</v>
      </c>
      <c r="H260" s="9" t="s">
        <v>116</v>
      </c>
      <c r="I260" s="14">
        <v>4</v>
      </c>
      <c r="J260" s="9" t="s">
        <v>1019</v>
      </c>
      <c r="K260" s="15">
        <v>44466</v>
      </c>
      <c r="L260" s="16" t="s">
        <v>118</v>
      </c>
      <c r="M260" s="16" t="s">
        <v>119</v>
      </c>
      <c r="N260" s="16" t="s">
        <v>119</v>
      </c>
      <c r="O260" s="16" t="s">
        <v>119</v>
      </c>
      <c r="P260" s="16" t="s">
        <v>120</v>
      </c>
      <c r="Q260" s="19" t="s">
        <v>163</v>
      </c>
      <c r="R260" s="20"/>
    </row>
    <row r="261" spans="1:18">
      <c r="A261" s="7">
        <v>45800</v>
      </c>
      <c r="B261" s="8">
        <v>9245</v>
      </c>
      <c r="C261" s="9" t="s">
        <v>1020</v>
      </c>
      <c r="D261" s="9" t="s">
        <v>1021</v>
      </c>
      <c r="E261" s="9" t="s">
        <v>1022</v>
      </c>
      <c r="F261" s="9" t="s">
        <v>1013</v>
      </c>
      <c r="G261" s="9" t="s">
        <v>944</v>
      </c>
      <c r="H261" s="9" t="s">
        <v>116</v>
      </c>
      <c r="I261" s="14">
        <v>4</v>
      </c>
      <c r="J261" s="9" t="s">
        <v>1023</v>
      </c>
      <c r="K261" s="15">
        <v>44467</v>
      </c>
      <c r="L261" s="16" t="s">
        <v>118</v>
      </c>
      <c r="M261" s="16" t="s">
        <v>119</v>
      </c>
      <c r="N261" s="16" t="s">
        <v>119</v>
      </c>
      <c r="O261" s="16" t="s">
        <v>119</v>
      </c>
      <c r="P261" s="16" t="s">
        <v>120</v>
      </c>
      <c r="Q261" s="19" t="s">
        <v>121</v>
      </c>
      <c r="R261" s="20"/>
    </row>
    <row r="262" spans="1:18">
      <c r="A262" s="7">
        <v>45800</v>
      </c>
      <c r="B262" s="8">
        <v>9264</v>
      </c>
      <c r="C262" s="9" t="s">
        <v>1024</v>
      </c>
      <c r="D262" s="9" t="s">
        <v>1025</v>
      </c>
      <c r="E262" s="9" t="s">
        <v>1026</v>
      </c>
      <c r="F262" s="9" t="s">
        <v>1013</v>
      </c>
      <c r="G262" s="9" t="s">
        <v>944</v>
      </c>
      <c r="H262" s="9" t="s">
        <v>116</v>
      </c>
      <c r="I262" s="14">
        <v>4</v>
      </c>
      <c r="J262" s="9" t="s">
        <v>1027</v>
      </c>
      <c r="K262" s="15">
        <v>44467</v>
      </c>
      <c r="L262" s="16" t="s">
        <v>118</v>
      </c>
      <c r="M262" s="16" t="s">
        <v>119</v>
      </c>
      <c r="N262" s="16" t="s">
        <v>119</v>
      </c>
      <c r="O262" s="16" t="s">
        <v>119</v>
      </c>
      <c r="P262" s="16" t="s">
        <v>120</v>
      </c>
      <c r="Q262" s="19" t="s">
        <v>127</v>
      </c>
      <c r="R262" s="20"/>
    </row>
    <row r="263" spans="1:18">
      <c r="A263" s="7">
        <v>45800</v>
      </c>
      <c r="B263" s="8">
        <v>9273</v>
      </c>
      <c r="C263" s="9" t="s">
        <v>1028</v>
      </c>
      <c r="D263" s="9" t="s">
        <v>1029</v>
      </c>
      <c r="E263" s="9" t="s">
        <v>1030</v>
      </c>
      <c r="F263" s="9" t="s">
        <v>1013</v>
      </c>
      <c r="G263" s="9" t="s">
        <v>944</v>
      </c>
      <c r="H263" s="9" t="s">
        <v>116</v>
      </c>
      <c r="I263" s="14">
        <v>4</v>
      </c>
      <c r="J263" s="9" t="s">
        <v>1031</v>
      </c>
      <c r="K263" s="15">
        <v>44467</v>
      </c>
      <c r="L263" s="16" t="s">
        <v>118</v>
      </c>
      <c r="M263" s="16" t="s">
        <v>119</v>
      </c>
      <c r="N263" s="16" t="s">
        <v>119</v>
      </c>
      <c r="O263" s="16" t="s">
        <v>119</v>
      </c>
      <c r="P263" s="16" t="s">
        <v>120</v>
      </c>
      <c r="Q263" s="19" t="s">
        <v>132</v>
      </c>
      <c r="R263" s="20"/>
    </row>
    <row r="264" spans="1:18">
      <c r="A264" s="7">
        <v>45800</v>
      </c>
      <c r="B264" s="8">
        <v>9299</v>
      </c>
      <c r="C264" s="9" t="s">
        <v>176</v>
      </c>
      <c r="D264" s="9" t="s">
        <v>235</v>
      </c>
      <c r="E264" s="9" t="s">
        <v>1032</v>
      </c>
      <c r="F264" s="9" t="s">
        <v>1013</v>
      </c>
      <c r="G264" s="9" t="s">
        <v>944</v>
      </c>
      <c r="H264" s="9" t="s">
        <v>116</v>
      </c>
      <c r="I264" s="14">
        <v>4</v>
      </c>
      <c r="J264" s="9" t="s">
        <v>1033</v>
      </c>
      <c r="K264" s="15">
        <v>44468</v>
      </c>
      <c r="L264" s="16" t="s">
        <v>118</v>
      </c>
      <c r="M264" s="16" t="s">
        <v>119</v>
      </c>
      <c r="N264" s="16" t="s">
        <v>119</v>
      </c>
      <c r="O264" s="16" t="s">
        <v>119</v>
      </c>
      <c r="P264" s="16" t="s">
        <v>120</v>
      </c>
      <c r="Q264" s="19" t="s">
        <v>137</v>
      </c>
      <c r="R264" s="20"/>
    </row>
    <row r="265" spans="1:18">
      <c r="A265" s="7">
        <v>45800</v>
      </c>
      <c r="B265" s="8">
        <v>9336</v>
      </c>
      <c r="C265" s="9" t="s">
        <v>526</v>
      </c>
      <c r="D265" s="9" t="s">
        <v>1034</v>
      </c>
      <c r="E265" s="9" t="s">
        <v>1035</v>
      </c>
      <c r="F265" s="9" t="s">
        <v>1013</v>
      </c>
      <c r="G265" s="9" t="s">
        <v>944</v>
      </c>
      <c r="H265" s="9" t="s">
        <v>116</v>
      </c>
      <c r="I265" s="14">
        <v>4</v>
      </c>
      <c r="J265" s="9" t="s">
        <v>1036</v>
      </c>
      <c r="K265" s="15">
        <v>44468</v>
      </c>
      <c r="L265" s="16" t="s">
        <v>118</v>
      </c>
      <c r="M265" s="16" t="s">
        <v>119</v>
      </c>
      <c r="N265" s="16" t="s">
        <v>119</v>
      </c>
      <c r="O265" s="16" t="s">
        <v>119</v>
      </c>
      <c r="P265" s="16" t="s">
        <v>120</v>
      </c>
      <c r="Q265" s="19" t="s">
        <v>137</v>
      </c>
      <c r="R265" s="20"/>
    </row>
    <row r="266" spans="1:18">
      <c r="A266" s="7">
        <v>45800</v>
      </c>
      <c r="B266" s="8">
        <v>9412</v>
      </c>
      <c r="C266" s="9" t="s">
        <v>1037</v>
      </c>
      <c r="D266" s="9" t="s">
        <v>438</v>
      </c>
      <c r="E266" s="9" t="s">
        <v>1015</v>
      </c>
      <c r="F266" s="9" t="s">
        <v>1013</v>
      </c>
      <c r="G266" s="9" t="s">
        <v>944</v>
      </c>
      <c r="H266" s="9" t="s">
        <v>116</v>
      </c>
      <c r="I266" s="14">
        <v>4</v>
      </c>
      <c r="J266" s="9" t="s">
        <v>1038</v>
      </c>
      <c r="K266" s="15">
        <v>44469</v>
      </c>
      <c r="L266" s="16" t="s">
        <v>118</v>
      </c>
      <c r="M266" s="16" t="s">
        <v>119</v>
      </c>
      <c r="N266" s="16" t="s">
        <v>119</v>
      </c>
      <c r="O266" s="16" t="s">
        <v>119</v>
      </c>
      <c r="P266" s="16" t="s">
        <v>120</v>
      </c>
      <c r="Q266" s="19" t="s">
        <v>146</v>
      </c>
      <c r="R266" s="20"/>
    </row>
    <row r="267" spans="1:18">
      <c r="A267" s="7">
        <v>45800</v>
      </c>
      <c r="B267" s="8">
        <v>9469</v>
      </c>
      <c r="C267" s="9" t="s">
        <v>379</v>
      </c>
      <c r="D267" s="9" t="s">
        <v>268</v>
      </c>
      <c r="E267" s="9" t="s">
        <v>1015</v>
      </c>
      <c r="F267" s="9" t="s">
        <v>1013</v>
      </c>
      <c r="G267" s="9" t="s">
        <v>944</v>
      </c>
      <c r="H267" s="9" t="s">
        <v>116</v>
      </c>
      <c r="I267" s="14">
        <v>4</v>
      </c>
      <c r="J267" s="9" t="s">
        <v>1039</v>
      </c>
      <c r="K267" s="15">
        <v>44470</v>
      </c>
      <c r="L267" s="16" t="s">
        <v>118</v>
      </c>
      <c r="M267" s="16" t="s">
        <v>119</v>
      </c>
      <c r="N267" s="16" t="s">
        <v>119</v>
      </c>
      <c r="O267" s="16" t="s">
        <v>119</v>
      </c>
      <c r="P267" s="16" t="s">
        <v>120</v>
      </c>
      <c r="Q267" s="19" t="s">
        <v>127</v>
      </c>
      <c r="R267" s="20"/>
    </row>
    <row r="268" spans="1:18">
      <c r="A268" s="7">
        <v>45800</v>
      </c>
      <c r="B268" s="8">
        <v>9556</v>
      </c>
      <c r="C268" s="9" t="s">
        <v>726</v>
      </c>
      <c r="D268" s="9" t="s">
        <v>1040</v>
      </c>
      <c r="E268" s="9" t="s">
        <v>1041</v>
      </c>
      <c r="F268" s="9" t="s">
        <v>1013</v>
      </c>
      <c r="G268" s="9" t="s">
        <v>944</v>
      </c>
      <c r="H268" s="9" t="s">
        <v>116</v>
      </c>
      <c r="I268" s="14">
        <v>4</v>
      </c>
      <c r="J268" s="9" t="s">
        <v>1042</v>
      </c>
      <c r="K268" s="15">
        <v>44472</v>
      </c>
      <c r="L268" s="16" t="s">
        <v>118</v>
      </c>
      <c r="M268" s="16" t="s">
        <v>119</v>
      </c>
      <c r="N268" s="16" t="s">
        <v>119</v>
      </c>
      <c r="O268" s="16" t="s">
        <v>119</v>
      </c>
      <c r="P268" s="16" t="s">
        <v>120</v>
      </c>
      <c r="Q268" s="19" t="s">
        <v>121</v>
      </c>
      <c r="R268" s="20"/>
    </row>
    <row r="269" spans="1:18">
      <c r="A269" s="7">
        <v>45800</v>
      </c>
      <c r="B269" s="8">
        <v>9567</v>
      </c>
      <c r="C269" s="9" t="s">
        <v>1043</v>
      </c>
      <c r="D269" s="9" t="s">
        <v>506</v>
      </c>
      <c r="E269" s="9" t="s">
        <v>1044</v>
      </c>
      <c r="F269" s="9" t="s">
        <v>1013</v>
      </c>
      <c r="G269" s="9" t="s">
        <v>944</v>
      </c>
      <c r="H269" s="9" t="s">
        <v>116</v>
      </c>
      <c r="I269" s="14">
        <v>4</v>
      </c>
      <c r="J269" s="9" t="s">
        <v>1045</v>
      </c>
      <c r="K269" s="15">
        <v>44472</v>
      </c>
      <c r="L269" s="16" t="s">
        <v>118</v>
      </c>
      <c r="M269" s="16" t="s">
        <v>119</v>
      </c>
      <c r="N269" s="16" t="s">
        <v>119</v>
      </c>
      <c r="O269" s="16" t="s">
        <v>119</v>
      </c>
      <c r="P269" s="16" t="s">
        <v>120</v>
      </c>
      <c r="Q269" s="19" t="s">
        <v>132</v>
      </c>
      <c r="R269" s="20"/>
    </row>
    <row r="270" spans="1:18">
      <c r="A270" s="7">
        <v>45800</v>
      </c>
      <c r="B270" s="8">
        <v>9604</v>
      </c>
      <c r="C270" s="9" t="s">
        <v>176</v>
      </c>
      <c r="D270" s="9" t="s">
        <v>1046</v>
      </c>
      <c r="E270" s="9" t="s">
        <v>1047</v>
      </c>
      <c r="F270" s="9" t="s">
        <v>1013</v>
      </c>
      <c r="G270" s="9" t="s">
        <v>944</v>
      </c>
      <c r="H270" s="9" t="s">
        <v>116</v>
      </c>
      <c r="I270" s="14">
        <v>4</v>
      </c>
      <c r="J270" s="9" t="s">
        <v>1048</v>
      </c>
      <c r="K270" s="15">
        <v>44473</v>
      </c>
      <c r="L270" s="16" t="s">
        <v>118</v>
      </c>
      <c r="M270" s="16" t="s">
        <v>119</v>
      </c>
      <c r="N270" s="16" t="s">
        <v>119</v>
      </c>
      <c r="O270" s="16" t="s">
        <v>119</v>
      </c>
      <c r="P270" s="16" t="s">
        <v>120</v>
      </c>
      <c r="Q270" s="19" t="s">
        <v>163</v>
      </c>
      <c r="R270" s="20"/>
    </row>
    <row r="271" spans="1:18">
      <c r="A271" s="7">
        <v>45800</v>
      </c>
      <c r="B271" s="8">
        <v>9620</v>
      </c>
      <c r="C271" s="9" t="s">
        <v>1049</v>
      </c>
      <c r="D271" s="9" t="s">
        <v>480</v>
      </c>
      <c r="E271" s="9" t="s">
        <v>1050</v>
      </c>
      <c r="F271" s="9" t="s">
        <v>1013</v>
      </c>
      <c r="G271" s="9" t="s">
        <v>944</v>
      </c>
      <c r="H271" s="9" t="s">
        <v>116</v>
      </c>
      <c r="I271" s="14">
        <v>4</v>
      </c>
      <c r="J271" s="9" t="s">
        <v>1051</v>
      </c>
      <c r="K271" s="15">
        <v>44473</v>
      </c>
      <c r="L271" s="16" t="s">
        <v>118</v>
      </c>
      <c r="M271" s="16" t="s">
        <v>119</v>
      </c>
      <c r="N271" s="16" t="s">
        <v>119</v>
      </c>
      <c r="O271" s="16" t="s">
        <v>119</v>
      </c>
      <c r="P271" s="16" t="s">
        <v>120</v>
      </c>
      <c r="Q271" s="19" t="s">
        <v>137</v>
      </c>
      <c r="R271" s="20"/>
    </row>
    <row r="272" spans="1:18">
      <c r="A272" s="7">
        <v>45800</v>
      </c>
      <c r="B272" s="8">
        <v>9657</v>
      </c>
      <c r="C272" s="9" t="s">
        <v>221</v>
      </c>
      <c r="D272" s="9" t="s">
        <v>1052</v>
      </c>
      <c r="E272" s="9" t="s">
        <v>1053</v>
      </c>
      <c r="F272" s="9" t="s">
        <v>1013</v>
      </c>
      <c r="G272" s="9" t="s">
        <v>944</v>
      </c>
      <c r="H272" s="9" t="s">
        <v>116</v>
      </c>
      <c r="I272" s="14">
        <v>4</v>
      </c>
      <c r="J272" s="9" t="s">
        <v>1054</v>
      </c>
      <c r="K272" s="15">
        <v>44474</v>
      </c>
      <c r="L272" s="16" t="s">
        <v>118</v>
      </c>
      <c r="M272" s="16" t="s">
        <v>119</v>
      </c>
      <c r="N272" s="16" t="s">
        <v>119</v>
      </c>
      <c r="O272" s="16" t="s">
        <v>119</v>
      </c>
      <c r="P272" s="16" t="s">
        <v>120</v>
      </c>
      <c r="Q272" s="19" t="s">
        <v>146</v>
      </c>
      <c r="R272" s="20"/>
    </row>
    <row r="273" spans="1:18">
      <c r="A273" s="7">
        <v>45800</v>
      </c>
      <c r="B273" s="8">
        <v>9715</v>
      </c>
      <c r="C273" s="9" t="s">
        <v>1055</v>
      </c>
      <c r="D273" s="9" t="s">
        <v>1056</v>
      </c>
      <c r="E273" s="9" t="s">
        <v>1057</v>
      </c>
      <c r="F273" s="9" t="s">
        <v>1013</v>
      </c>
      <c r="G273" s="9" t="s">
        <v>944</v>
      </c>
      <c r="H273" s="9" t="s">
        <v>116</v>
      </c>
      <c r="I273" s="14">
        <v>4</v>
      </c>
      <c r="J273" s="9" t="s">
        <v>1058</v>
      </c>
      <c r="K273" s="15">
        <v>44475</v>
      </c>
      <c r="L273" s="16" t="s">
        <v>118</v>
      </c>
      <c r="M273" s="16" t="s">
        <v>119</v>
      </c>
      <c r="N273" s="16" t="s">
        <v>119</v>
      </c>
      <c r="O273" s="16" t="s">
        <v>119</v>
      </c>
      <c r="P273" s="16" t="s">
        <v>120</v>
      </c>
      <c r="Q273" s="19" t="s">
        <v>127</v>
      </c>
      <c r="R273" s="20"/>
    </row>
    <row r="274" spans="1:18">
      <c r="A274" s="7">
        <v>45800</v>
      </c>
      <c r="B274" s="8">
        <v>9819</v>
      </c>
      <c r="C274" s="9" t="s">
        <v>907</v>
      </c>
      <c r="D274" s="9" t="s">
        <v>224</v>
      </c>
      <c r="E274" s="9" t="s">
        <v>1059</v>
      </c>
      <c r="F274" s="9" t="s">
        <v>1013</v>
      </c>
      <c r="G274" s="9" t="s">
        <v>944</v>
      </c>
      <c r="H274" s="9" t="s">
        <v>116</v>
      </c>
      <c r="I274" s="14">
        <v>4</v>
      </c>
      <c r="J274" s="9" t="s">
        <v>1060</v>
      </c>
      <c r="K274" s="15">
        <v>44477</v>
      </c>
      <c r="L274" s="16" t="s">
        <v>118</v>
      </c>
      <c r="M274" s="16" t="s">
        <v>119</v>
      </c>
      <c r="N274" s="16" t="s">
        <v>119</v>
      </c>
      <c r="O274" s="16" t="s">
        <v>119</v>
      </c>
      <c r="P274" s="16" t="s">
        <v>120</v>
      </c>
      <c r="Q274" s="19" t="s">
        <v>121</v>
      </c>
      <c r="R274" s="20"/>
    </row>
    <row r="275" spans="1:18">
      <c r="A275" s="7">
        <v>45800</v>
      </c>
      <c r="B275" s="8">
        <v>9908</v>
      </c>
      <c r="C275" s="9" t="s">
        <v>1061</v>
      </c>
      <c r="D275" s="9" t="s">
        <v>231</v>
      </c>
      <c r="E275" s="9" t="s">
        <v>1062</v>
      </c>
      <c r="F275" s="9" t="s">
        <v>944</v>
      </c>
      <c r="G275" s="9" t="s">
        <v>944</v>
      </c>
      <c r="H275" s="9" t="s">
        <v>116</v>
      </c>
      <c r="I275" s="14">
        <v>4</v>
      </c>
      <c r="J275" s="9" t="s">
        <v>1063</v>
      </c>
      <c r="K275" s="15">
        <v>44479</v>
      </c>
      <c r="L275" s="16" t="s">
        <v>118</v>
      </c>
      <c r="M275" s="16" t="s">
        <v>119</v>
      </c>
      <c r="N275" s="16" t="s">
        <v>119</v>
      </c>
      <c r="O275" s="16" t="s">
        <v>119</v>
      </c>
      <c r="P275" s="16" t="s">
        <v>120</v>
      </c>
      <c r="Q275" s="19" t="s">
        <v>132</v>
      </c>
      <c r="R275" s="20"/>
    </row>
    <row r="276" spans="1:18">
      <c r="A276" s="7">
        <v>45800</v>
      </c>
      <c r="B276" s="8">
        <v>9966</v>
      </c>
      <c r="C276" s="9" t="s">
        <v>544</v>
      </c>
      <c r="D276" s="9" t="s">
        <v>1064</v>
      </c>
      <c r="E276" s="9" t="s">
        <v>1065</v>
      </c>
      <c r="F276" s="9" t="s">
        <v>944</v>
      </c>
      <c r="G276" s="9" t="s">
        <v>944</v>
      </c>
      <c r="H276" s="9" t="s">
        <v>116</v>
      </c>
      <c r="I276" s="14">
        <v>4</v>
      </c>
      <c r="J276" s="9" t="s">
        <v>1066</v>
      </c>
      <c r="K276" s="15">
        <v>44481</v>
      </c>
      <c r="L276" s="16" t="s">
        <v>118</v>
      </c>
      <c r="M276" s="16" t="s">
        <v>119</v>
      </c>
      <c r="N276" s="16" t="s">
        <v>119</v>
      </c>
      <c r="O276" s="16" t="s">
        <v>119</v>
      </c>
      <c r="P276" s="16" t="s">
        <v>120</v>
      </c>
      <c r="Q276" s="19" t="s">
        <v>137</v>
      </c>
      <c r="R276" s="20"/>
    </row>
    <row r="277" spans="1:18">
      <c r="A277" s="7">
        <v>45800</v>
      </c>
      <c r="B277" s="8">
        <v>9976</v>
      </c>
      <c r="C277" s="9" t="s">
        <v>285</v>
      </c>
      <c r="D277" s="9" t="s">
        <v>303</v>
      </c>
      <c r="E277" s="9" t="s">
        <v>1067</v>
      </c>
      <c r="F277" s="9" t="s">
        <v>944</v>
      </c>
      <c r="G277" s="9" t="s">
        <v>944</v>
      </c>
      <c r="H277" s="9" t="s">
        <v>116</v>
      </c>
      <c r="I277" s="14">
        <v>4</v>
      </c>
      <c r="J277" s="9" t="s">
        <v>1068</v>
      </c>
      <c r="K277" s="15">
        <v>44481</v>
      </c>
      <c r="L277" s="16" t="s">
        <v>118</v>
      </c>
      <c r="M277" s="16" t="s">
        <v>119</v>
      </c>
      <c r="N277" s="16" t="s">
        <v>119</v>
      </c>
      <c r="O277" s="16" t="s">
        <v>119</v>
      </c>
      <c r="P277" s="16" t="s">
        <v>120</v>
      </c>
      <c r="Q277" s="19" t="s">
        <v>137</v>
      </c>
      <c r="R277" s="20"/>
    </row>
    <row r="278" spans="1:18">
      <c r="A278" s="7">
        <v>45800</v>
      </c>
      <c r="B278" s="8">
        <v>10001</v>
      </c>
      <c r="C278" s="9" t="s">
        <v>199</v>
      </c>
      <c r="D278" s="9" t="s">
        <v>1069</v>
      </c>
      <c r="E278" s="9" t="s">
        <v>1070</v>
      </c>
      <c r="F278" s="9" t="s">
        <v>944</v>
      </c>
      <c r="G278" s="9" t="s">
        <v>944</v>
      </c>
      <c r="H278" s="9" t="s">
        <v>116</v>
      </c>
      <c r="I278" s="14">
        <v>4</v>
      </c>
      <c r="J278" s="9" t="s">
        <v>1071</v>
      </c>
      <c r="K278" s="15">
        <v>44481</v>
      </c>
      <c r="L278" s="16" t="s">
        <v>118</v>
      </c>
      <c r="M278" s="16" t="s">
        <v>119</v>
      </c>
      <c r="N278" s="16" t="s">
        <v>119</v>
      </c>
      <c r="O278" s="16" t="s">
        <v>119</v>
      </c>
      <c r="P278" s="16" t="s">
        <v>120</v>
      </c>
      <c r="Q278" s="19" t="s">
        <v>121</v>
      </c>
      <c r="R278" s="20"/>
    </row>
    <row r="279" spans="1:18">
      <c r="A279" s="7">
        <v>45800</v>
      </c>
      <c r="B279" s="8">
        <v>10015</v>
      </c>
      <c r="C279" s="9" t="s">
        <v>1072</v>
      </c>
      <c r="D279" s="9" t="s">
        <v>306</v>
      </c>
      <c r="E279" s="9" t="s">
        <v>1073</v>
      </c>
      <c r="F279" s="9" t="s">
        <v>944</v>
      </c>
      <c r="G279" s="9" t="s">
        <v>944</v>
      </c>
      <c r="H279" s="9" t="s">
        <v>116</v>
      </c>
      <c r="I279" s="14">
        <v>4</v>
      </c>
      <c r="J279" s="9" t="s">
        <v>1074</v>
      </c>
      <c r="K279" s="15">
        <v>44482</v>
      </c>
      <c r="L279" s="16" t="s">
        <v>118</v>
      </c>
      <c r="M279" s="16" t="s">
        <v>119</v>
      </c>
      <c r="N279" s="16" t="s">
        <v>119</v>
      </c>
      <c r="O279" s="16" t="s">
        <v>119</v>
      </c>
      <c r="P279" s="16" t="s">
        <v>120</v>
      </c>
      <c r="Q279" s="19" t="s">
        <v>127</v>
      </c>
      <c r="R279" s="20"/>
    </row>
    <row r="280" spans="1:18">
      <c r="A280" s="7">
        <v>45800</v>
      </c>
      <c r="B280" s="8">
        <v>10084</v>
      </c>
      <c r="C280" s="9" t="s">
        <v>1075</v>
      </c>
      <c r="D280" s="9" t="s">
        <v>1076</v>
      </c>
      <c r="E280" s="9" t="s">
        <v>1077</v>
      </c>
      <c r="F280" s="9" t="s">
        <v>944</v>
      </c>
      <c r="G280" s="9" t="s">
        <v>944</v>
      </c>
      <c r="H280" s="9" t="s">
        <v>116</v>
      </c>
      <c r="I280" s="14">
        <v>4</v>
      </c>
      <c r="J280" s="9" t="s">
        <v>1078</v>
      </c>
      <c r="K280" s="15">
        <v>44483</v>
      </c>
      <c r="L280" s="16" t="s">
        <v>118</v>
      </c>
      <c r="M280" s="16" t="s">
        <v>119</v>
      </c>
      <c r="N280" s="16" t="s">
        <v>119</v>
      </c>
      <c r="O280" s="16" t="s">
        <v>119</v>
      </c>
      <c r="P280" s="16" t="s">
        <v>120</v>
      </c>
      <c r="Q280" s="19" t="s">
        <v>146</v>
      </c>
      <c r="R280" s="20"/>
    </row>
    <row r="281" spans="1:18">
      <c r="A281" s="7">
        <v>45800</v>
      </c>
      <c r="B281" s="8">
        <v>10090</v>
      </c>
      <c r="C281" s="9" t="s">
        <v>1079</v>
      </c>
      <c r="D281" s="9" t="s">
        <v>1080</v>
      </c>
      <c r="E281" s="9" t="s">
        <v>1081</v>
      </c>
      <c r="F281" s="9" t="s">
        <v>944</v>
      </c>
      <c r="G281" s="9" t="s">
        <v>944</v>
      </c>
      <c r="H281" s="9" t="s">
        <v>116</v>
      </c>
      <c r="I281" s="14">
        <v>4</v>
      </c>
      <c r="J281" s="9" t="s">
        <v>1082</v>
      </c>
      <c r="K281" s="15">
        <v>44483</v>
      </c>
      <c r="L281" s="16" t="s">
        <v>118</v>
      </c>
      <c r="M281" s="16" t="s">
        <v>119</v>
      </c>
      <c r="N281" s="16" t="s">
        <v>119</v>
      </c>
      <c r="O281" s="16" t="s">
        <v>119</v>
      </c>
      <c r="P281" s="16" t="s">
        <v>120</v>
      </c>
      <c r="Q281" s="19" t="s">
        <v>132</v>
      </c>
      <c r="R281" s="20"/>
    </row>
    <row r="282" spans="1:18">
      <c r="A282" s="7">
        <v>45800</v>
      </c>
      <c r="B282" s="8">
        <v>10145</v>
      </c>
      <c r="C282" s="9" t="s">
        <v>272</v>
      </c>
      <c r="D282" s="9" t="s">
        <v>1040</v>
      </c>
      <c r="E282" s="9" t="s">
        <v>1083</v>
      </c>
      <c r="F282" s="9" t="s">
        <v>944</v>
      </c>
      <c r="G282" s="9" t="s">
        <v>944</v>
      </c>
      <c r="H282" s="9" t="s">
        <v>116</v>
      </c>
      <c r="I282" s="14">
        <v>4</v>
      </c>
      <c r="J282" s="9" t="s">
        <v>1084</v>
      </c>
      <c r="K282" s="15">
        <v>44484</v>
      </c>
      <c r="L282" s="16" t="s">
        <v>118</v>
      </c>
      <c r="M282" s="16" t="s">
        <v>119</v>
      </c>
      <c r="N282" s="16" t="s">
        <v>119</v>
      </c>
      <c r="O282" s="16" t="s">
        <v>119</v>
      </c>
      <c r="P282" s="16" t="s">
        <v>120</v>
      </c>
      <c r="Q282" s="19" t="s">
        <v>163</v>
      </c>
      <c r="R282" s="20"/>
    </row>
    <row r="283" spans="1:18">
      <c r="A283" s="7">
        <v>45800</v>
      </c>
      <c r="B283" s="8">
        <v>10193</v>
      </c>
      <c r="C283" s="9" t="s">
        <v>366</v>
      </c>
      <c r="D283" s="9" t="s">
        <v>175</v>
      </c>
      <c r="E283" s="9" t="s">
        <v>1085</v>
      </c>
      <c r="F283" s="9" t="s">
        <v>944</v>
      </c>
      <c r="G283" s="9" t="s">
        <v>944</v>
      </c>
      <c r="H283" s="9" t="s">
        <v>116</v>
      </c>
      <c r="I283" s="14">
        <v>4</v>
      </c>
      <c r="J283" s="9" t="s">
        <v>1086</v>
      </c>
      <c r="K283" s="15">
        <v>44485</v>
      </c>
      <c r="L283" s="16" t="s">
        <v>118</v>
      </c>
      <c r="M283" s="16" t="s">
        <v>119</v>
      </c>
      <c r="N283" s="16" t="s">
        <v>119</v>
      </c>
      <c r="O283" s="16" t="s">
        <v>119</v>
      </c>
      <c r="P283" s="16" t="s">
        <v>120</v>
      </c>
      <c r="Q283" s="19" t="s">
        <v>127</v>
      </c>
      <c r="R283" s="20"/>
    </row>
    <row r="284" spans="1:18">
      <c r="A284" s="7">
        <v>45800</v>
      </c>
      <c r="B284" s="8">
        <v>10232</v>
      </c>
      <c r="C284" s="9" t="s">
        <v>315</v>
      </c>
      <c r="D284" s="9" t="s">
        <v>1087</v>
      </c>
      <c r="E284" s="9" t="s">
        <v>1088</v>
      </c>
      <c r="F284" s="9" t="s">
        <v>944</v>
      </c>
      <c r="G284" s="9" t="s">
        <v>944</v>
      </c>
      <c r="H284" s="9" t="s">
        <v>116</v>
      </c>
      <c r="I284" s="14">
        <v>4</v>
      </c>
      <c r="J284" s="9" t="s">
        <v>1089</v>
      </c>
      <c r="K284" s="15">
        <v>44486</v>
      </c>
      <c r="L284" s="16" t="s">
        <v>118</v>
      </c>
      <c r="M284" s="16" t="s">
        <v>119</v>
      </c>
      <c r="N284" s="16" t="s">
        <v>119</v>
      </c>
      <c r="O284" s="16" t="s">
        <v>119</v>
      </c>
      <c r="P284" s="16" t="s">
        <v>120</v>
      </c>
      <c r="Q284" s="19" t="s">
        <v>121</v>
      </c>
      <c r="R284" s="20"/>
    </row>
    <row r="285" spans="1:18">
      <c r="A285" s="7">
        <v>45800</v>
      </c>
      <c r="B285" s="8">
        <v>10240</v>
      </c>
      <c r="C285" s="9" t="s">
        <v>1020</v>
      </c>
      <c r="D285" s="9" t="s">
        <v>1090</v>
      </c>
      <c r="E285" s="9" t="s">
        <v>1091</v>
      </c>
      <c r="F285" s="9" t="s">
        <v>944</v>
      </c>
      <c r="G285" s="9" t="s">
        <v>944</v>
      </c>
      <c r="H285" s="9" t="s">
        <v>116</v>
      </c>
      <c r="I285" s="14">
        <v>4</v>
      </c>
      <c r="J285" s="9" t="s">
        <v>1092</v>
      </c>
      <c r="K285" s="15">
        <v>44486</v>
      </c>
      <c r="L285" s="16" t="s">
        <v>118</v>
      </c>
      <c r="M285" s="16" t="s">
        <v>119</v>
      </c>
      <c r="N285" s="16" t="s">
        <v>119</v>
      </c>
      <c r="O285" s="16" t="s">
        <v>119</v>
      </c>
      <c r="P285" s="16" t="s">
        <v>120</v>
      </c>
      <c r="Q285" s="19" t="s">
        <v>163</v>
      </c>
      <c r="R285" s="20"/>
    </row>
    <row r="286" spans="1:18">
      <c r="A286" s="7">
        <v>45800</v>
      </c>
      <c r="B286" s="8">
        <v>10274</v>
      </c>
      <c r="C286" s="9" t="s">
        <v>387</v>
      </c>
      <c r="D286" s="9" t="s">
        <v>1093</v>
      </c>
      <c r="E286" s="9" t="s">
        <v>1094</v>
      </c>
      <c r="F286" s="9" t="s">
        <v>944</v>
      </c>
      <c r="G286" s="9" t="s">
        <v>944</v>
      </c>
      <c r="H286" s="9" t="s">
        <v>116</v>
      </c>
      <c r="I286" s="14">
        <v>4</v>
      </c>
      <c r="J286" s="9" t="s">
        <v>1095</v>
      </c>
      <c r="K286" s="15">
        <v>44487</v>
      </c>
      <c r="L286" s="16" t="s">
        <v>118</v>
      </c>
      <c r="M286" s="16" t="s">
        <v>119</v>
      </c>
      <c r="N286" s="16" t="s">
        <v>119</v>
      </c>
      <c r="O286" s="16" t="s">
        <v>119</v>
      </c>
      <c r="P286" s="16" t="s">
        <v>120</v>
      </c>
      <c r="Q286" s="19" t="s">
        <v>137</v>
      </c>
      <c r="R286" s="20"/>
    </row>
    <row r="287" spans="1:18">
      <c r="A287" s="7">
        <v>45800</v>
      </c>
      <c r="B287" s="8">
        <v>10315</v>
      </c>
      <c r="C287" s="9" t="s">
        <v>608</v>
      </c>
      <c r="D287" s="9" t="s">
        <v>1096</v>
      </c>
      <c r="E287" s="9" t="s">
        <v>1097</v>
      </c>
      <c r="F287" s="9" t="s">
        <v>944</v>
      </c>
      <c r="G287" s="9" t="s">
        <v>944</v>
      </c>
      <c r="H287" s="9" t="s">
        <v>116</v>
      </c>
      <c r="I287" s="14">
        <v>4</v>
      </c>
      <c r="J287" s="9" t="s">
        <v>1098</v>
      </c>
      <c r="K287" s="15">
        <v>44488</v>
      </c>
      <c r="L287" s="16" t="s">
        <v>196</v>
      </c>
      <c r="M287" s="16">
        <v>7</v>
      </c>
      <c r="N287" s="16" t="s">
        <v>197</v>
      </c>
      <c r="O287" s="16" t="s">
        <v>244</v>
      </c>
      <c r="P287" s="16" t="s">
        <v>120</v>
      </c>
      <c r="Q287" s="19" t="s">
        <v>163</v>
      </c>
      <c r="R287" s="20"/>
    </row>
    <row r="288" spans="1:18">
      <c r="A288" s="7">
        <v>45800</v>
      </c>
      <c r="B288" s="8">
        <v>10353</v>
      </c>
      <c r="C288" s="9" t="s">
        <v>221</v>
      </c>
      <c r="D288" s="9" t="s">
        <v>176</v>
      </c>
      <c r="E288" s="9" t="s">
        <v>1099</v>
      </c>
      <c r="F288" s="9" t="s">
        <v>944</v>
      </c>
      <c r="G288" s="9" t="s">
        <v>944</v>
      </c>
      <c r="H288" s="9" t="s">
        <v>116</v>
      </c>
      <c r="I288" s="14">
        <v>4</v>
      </c>
      <c r="J288" s="9" t="s">
        <v>1100</v>
      </c>
      <c r="K288" s="15">
        <v>44489</v>
      </c>
      <c r="L288" s="16" t="s">
        <v>118</v>
      </c>
      <c r="M288" s="16" t="s">
        <v>119</v>
      </c>
      <c r="N288" s="16" t="s">
        <v>119</v>
      </c>
      <c r="O288" s="16" t="s">
        <v>119</v>
      </c>
      <c r="P288" s="16" t="s">
        <v>120</v>
      </c>
      <c r="Q288" s="19" t="s">
        <v>163</v>
      </c>
      <c r="R288" s="20"/>
    </row>
    <row r="289" spans="1:18">
      <c r="A289" s="7">
        <v>45800</v>
      </c>
      <c r="B289" s="8">
        <v>10434</v>
      </c>
      <c r="C289" s="9" t="s">
        <v>1101</v>
      </c>
      <c r="D289" s="9" t="s">
        <v>179</v>
      </c>
      <c r="E289" s="9" t="s">
        <v>1102</v>
      </c>
      <c r="F289" s="9" t="s">
        <v>944</v>
      </c>
      <c r="G289" s="9" t="s">
        <v>944</v>
      </c>
      <c r="H289" s="9" t="s">
        <v>116</v>
      </c>
      <c r="I289" s="14">
        <v>4</v>
      </c>
      <c r="J289" s="9" t="s">
        <v>1103</v>
      </c>
      <c r="K289" s="15">
        <v>44490</v>
      </c>
      <c r="L289" s="16" t="s">
        <v>118</v>
      </c>
      <c r="M289" s="16" t="s">
        <v>119</v>
      </c>
      <c r="N289" s="16" t="s">
        <v>119</v>
      </c>
      <c r="O289" s="16" t="s">
        <v>119</v>
      </c>
      <c r="P289" s="16" t="s">
        <v>120</v>
      </c>
      <c r="Q289" s="19" t="s">
        <v>132</v>
      </c>
      <c r="R289" s="20"/>
    </row>
    <row r="290" spans="1:18">
      <c r="A290" s="7">
        <v>45800</v>
      </c>
      <c r="B290" s="8">
        <v>10457</v>
      </c>
      <c r="C290" s="9" t="s">
        <v>589</v>
      </c>
      <c r="D290" s="9" t="s">
        <v>1020</v>
      </c>
      <c r="E290" s="9" t="s">
        <v>1104</v>
      </c>
      <c r="F290" s="9" t="s">
        <v>944</v>
      </c>
      <c r="G290" s="9" t="s">
        <v>944</v>
      </c>
      <c r="H290" s="9" t="s">
        <v>116</v>
      </c>
      <c r="I290" s="14">
        <v>4</v>
      </c>
      <c r="J290" s="9" t="s">
        <v>1105</v>
      </c>
      <c r="K290" s="15">
        <v>44491</v>
      </c>
      <c r="L290" s="16" t="s">
        <v>118</v>
      </c>
      <c r="M290" s="16" t="s">
        <v>119</v>
      </c>
      <c r="N290" s="16" t="s">
        <v>119</v>
      </c>
      <c r="O290" s="16" t="s">
        <v>119</v>
      </c>
      <c r="P290" s="16" t="s">
        <v>120</v>
      </c>
      <c r="Q290" s="19" t="s">
        <v>146</v>
      </c>
      <c r="R290" s="20"/>
    </row>
    <row r="291" spans="1:18">
      <c r="A291" s="7">
        <v>45800</v>
      </c>
      <c r="B291" s="8">
        <v>10500</v>
      </c>
      <c r="C291" s="9" t="s">
        <v>434</v>
      </c>
      <c r="D291" s="9" t="s">
        <v>285</v>
      </c>
      <c r="E291" s="9" t="s">
        <v>1106</v>
      </c>
      <c r="F291" s="9" t="s">
        <v>944</v>
      </c>
      <c r="G291" s="9" t="s">
        <v>944</v>
      </c>
      <c r="H291" s="9" t="s">
        <v>116</v>
      </c>
      <c r="I291" s="14">
        <v>4</v>
      </c>
      <c r="J291" s="9" t="s">
        <v>1107</v>
      </c>
      <c r="K291" s="15">
        <v>44492</v>
      </c>
      <c r="L291" s="16" t="s">
        <v>118</v>
      </c>
      <c r="M291" s="16" t="s">
        <v>119</v>
      </c>
      <c r="N291" s="16" t="s">
        <v>119</v>
      </c>
      <c r="O291" s="16" t="s">
        <v>119</v>
      </c>
      <c r="P291" s="16" t="s">
        <v>120</v>
      </c>
      <c r="Q291" s="19" t="s">
        <v>127</v>
      </c>
      <c r="R291" s="20"/>
    </row>
    <row r="292" spans="1:18">
      <c r="A292" s="7">
        <v>45800</v>
      </c>
      <c r="B292" s="8">
        <v>10513</v>
      </c>
      <c r="C292" s="9" t="s">
        <v>499</v>
      </c>
      <c r="D292" s="9" t="s">
        <v>975</v>
      </c>
      <c r="E292" s="9" t="s">
        <v>1108</v>
      </c>
      <c r="F292" s="9" t="s">
        <v>944</v>
      </c>
      <c r="G292" s="9" t="s">
        <v>944</v>
      </c>
      <c r="H292" s="9" t="s">
        <v>116</v>
      </c>
      <c r="I292" s="14">
        <v>4</v>
      </c>
      <c r="J292" s="9" t="s">
        <v>1109</v>
      </c>
      <c r="K292" s="15">
        <v>44492</v>
      </c>
      <c r="L292" s="16" t="s">
        <v>118</v>
      </c>
      <c r="M292" s="16" t="s">
        <v>119</v>
      </c>
      <c r="N292" s="16" t="s">
        <v>119</v>
      </c>
      <c r="O292" s="16" t="s">
        <v>119</v>
      </c>
      <c r="P292" s="16" t="s">
        <v>120</v>
      </c>
      <c r="Q292" s="19" t="s">
        <v>163</v>
      </c>
      <c r="R292" s="20"/>
    </row>
    <row r="293" spans="1:18">
      <c r="A293" s="7">
        <v>45800</v>
      </c>
      <c r="B293" s="8">
        <v>10602</v>
      </c>
      <c r="C293" s="9" t="s">
        <v>220</v>
      </c>
      <c r="D293" s="9" t="s">
        <v>224</v>
      </c>
      <c r="E293" s="9" t="s">
        <v>1110</v>
      </c>
      <c r="F293" s="9" t="s">
        <v>944</v>
      </c>
      <c r="G293" s="9" t="s">
        <v>944</v>
      </c>
      <c r="H293" s="9" t="s">
        <v>116</v>
      </c>
      <c r="I293" s="14">
        <v>4</v>
      </c>
      <c r="J293" s="9" t="s">
        <v>1111</v>
      </c>
      <c r="K293" s="15">
        <v>44494</v>
      </c>
      <c r="L293" s="16" t="s">
        <v>118</v>
      </c>
      <c r="M293" s="16" t="s">
        <v>119</v>
      </c>
      <c r="N293" s="16" t="s">
        <v>119</v>
      </c>
      <c r="O293" s="16" t="s">
        <v>119</v>
      </c>
      <c r="P293" s="16" t="s">
        <v>120</v>
      </c>
      <c r="Q293" s="19" t="s">
        <v>121</v>
      </c>
      <c r="R293" s="20"/>
    </row>
    <row r="294" spans="1:18">
      <c r="A294" s="7">
        <v>45800</v>
      </c>
      <c r="B294" s="8">
        <v>10605</v>
      </c>
      <c r="C294" s="9" t="s">
        <v>1112</v>
      </c>
      <c r="D294" s="9" t="s">
        <v>434</v>
      </c>
      <c r="E294" s="9" t="s">
        <v>1113</v>
      </c>
      <c r="F294" s="9" t="s">
        <v>944</v>
      </c>
      <c r="G294" s="9" t="s">
        <v>944</v>
      </c>
      <c r="H294" s="9" t="s">
        <v>116</v>
      </c>
      <c r="I294" s="14">
        <v>4</v>
      </c>
      <c r="J294" s="9" t="s">
        <v>1114</v>
      </c>
      <c r="K294" s="15">
        <v>44494</v>
      </c>
      <c r="L294" s="16" t="s">
        <v>118</v>
      </c>
      <c r="M294" s="16" t="s">
        <v>119</v>
      </c>
      <c r="N294" s="16" t="s">
        <v>119</v>
      </c>
      <c r="O294" s="16" t="s">
        <v>119</v>
      </c>
      <c r="P294" s="16" t="s">
        <v>120</v>
      </c>
      <c r="Q294" s="19" t="s">
        <v>146</v>
      </c>
      <c r="R294" s="20"/>
    </row>
    <row r="295" spans="1:18">
      <c r="A295" s="7">
        <v>45800</v>
      </c>
      <c r="B295" s="8">
        <v>10698</v>
      </c>
      <c r="C295" s="9" t="s">
        <v>434</v>
      </c>
      <c r="D295" s="9" t="s">
        <v>1115</v>
      </c>
      <c r="E295" s="9" t="s">
        <v>1116</v>
      </c>
      <c r="F295" s="9" t="s">
        <v>944</v>
      </c>
      <c r="G295" s="9" t="s">
        <v>944</v>
      </c>
      <c r="H295" s="9" t="s">
        <v>116</v>
      </c>
      <c r="I295" s="14">
        <v>4</v>
      </c>
      <c r="J295" s="9" t="s">
        <v>1117</v>
      </c>
      <c r="K295" s="15">
        <v>44496</v>
      </c>
      <c r="L295" s="16" t="s">
        <v>118</v>
      </c>
      <c r="M295" s="16" t="s">
        <v>119</v>
      </c>
      <c r="N295" s="16" t="s">
        <v>119</v>
      </c>
      <c r="O295" s="16" t="s">
        <v>119</v>
      </c>
      <c r="P295" s="16" t="s">
        <v>120</v>
      </c>
      <c r="Q295" s="19" t="s">
        <v>163</v>
      </c>
      <c r="R295" s="20"/>
    </row>
    <row r="296" spans="1:18">
      <c r="A296" s="7">
        <v>45800</v>
      </c>
      <c r="B296" s="8">
        <v>10831</v>
      </c>
      <c r="C296" s="9" t="s">
        <v>1118</v>
      </c>
      <c r="D296" s="9" t="s">
        <v>1119</v>
      </c>
      <c r="E296" s="9" t="s">
        <v>1120</v>
      </c>
      <c r="F296" s="9" t="s">
        <v>944</v>
      </c>
      <c r="G296" s="9" t="s">
        <v>944</v>
      </c>
      <c r="H296" s="9" t="s">
        <v>116</v>
      </c>
      <c r="I296" s="14">
        <v>4</v>
      </c>
      <c r="J296" s="9" t="s">
        <v>1121</v>
      </c>
      <c r="K296" s="15">
        <v>44499</v>
      </c>
      <c r="L296" s="16" t="s">
        <v>118</v>
      </c>
      <c r="M296" s="16" t="s">
        <v>119</v>
      </c>
      <c r="N296" s="16" t="s">
        <v>119</v>
      </c>
      <c r="O296" s="16" t="s">
        <v>119</v>
      </c>
      <c r="P296" s="16" t="s">
        <v>120</v>
      </c>
      <c r="Q296" s="19" t="s">
        <v>146</v>
      </c>
      <c r="R296" s="20"/>
    </row>
    <row r="297" spans="1:18">
      <c r="A297" s="7">
        <v>45800</v>
      </c>
      <c r="B297" s="8">
        <v>10854</v>
      </c>
      <c r="C297" s="9" t="s">
        <v>205</v>
      </c>
      <c r="D297" s="9" t="s">
        <v>1122</v>
      </c>
      <c r="E297" s="9" t="s">
        <v>1073</v>
      </c>
      <c r="F297" s="9" t="s">
        <v>944</v>
      </c>
      <c r="G297" s="9" t="s">
        <v>944</v>
      </c>
      <c r="H297" s="9" t="s">
        <v>116</v>
      </c>
      <c r="I297" s="14">
        <v>4</v>
      </c>
      <c r="J297" s="9" t="s">
        <v>1123</v>
      </c>
      <c r="K297" s="15">
        <v>44499</v>
      </c>
      <c r="L297" s="16" t="s">
        <v>196</v>
      </c>
      <c r="M297" s="16">
        <v>7</v>
      </c>
      <c r="N297" s="16" t="s">
        <v>197</v>
      </c>
      <c r="O297" s="16" t="s">
        <v>1124</v>
      </c>
      <c r="P297" s="16" t="s">
        <v>120</v>
      </c>
      <c r="Q297" s="19" t="s">
        <v>137</v>
      </c>
      <c r="R297" s="20"/>
    </row>
    <row r="298" spans="1:18">
      <c r="A298" s="7">
        <v>45800</v>
      </c>
      <c r="B298" s="8">
        <v>10895</v>
      </c>
      <c r="C298" s="9" t="s">
        <v>1125</v>
      </c>
      <c r="D298" s="9" t="s">
        <v>1126</v>
      </c>
      <c r="E298" s="9" t="s">
        <v>1127</v>
      </c>
      <c r="F298" s="9" t="s">
        <v>944</v>
      </c>
      <c r="G298" s="9" t="s">
        <v>944</v>
      </c>
      <c r="H298" s="9" t="s">
        <v>116</v>
      </c>
      <c r="I298" s="14">
        <v>4</v>
      </c>
      <c r="J298" s="9" t="s">
        <v>1128</v>
      </c>
      <c r="K298" s="15">
        <v>44500</v>
      </c>
      <c r="L298" s="16" t="s">
        <v>118</v>
      </c>
      <c r="M298" s="16" t="s">
        <v>119</v>
      </c>
      <c r="N298" s="16" t="s">
        <v>119</v>
      </c>
      <c r="O298" s="16" t="s">
        <v>119</v>
      </c>
      <c r="P298" s="16" t="s">
        <v>120</v>
      </c>
      <c r="Q298" s="19" t="s">
        <v>163</v>
      </c>
      <c r="R298" s="20"/>
    </row>
    <row r="299" spans="1:18">
      <c r="A299" s="7">
        <v>45800</v>
      </c>
      <c r="B299" s="8">
        <v>10900</v>
      </c>
      <c r="C299" s="9" t="s">
        <v>626</v>
      </c>
      <c r="D299" s="9" t="s">
        <v>152</v>
      </c>
      <c r="E299" s="9" t="s">
        <v>1073</v>
      </c>
      <c r="F299" s="9" t="s">
        <v>944</v>
      </c>
      <c r="G299" s="9" t="s">
        <v>944</v>
      </c>
      <c r="H299" s="9" t="s">
        <v>116</v>
      </c>
      <c r="I299" s="14">
        <v>4</v>
      </c>
      <c r="J299" s="9" t="s">
        <v>1129</v>
      </c>
      <c r="K299" s="15">
        <v>44500</v>
      </c>
      <c r="L299" s="16" t="s">
        <v>118</v>
      </c>
      <c r="M299" s="16" t="s">
        <v>119</v>
      </c>
      <c r="N299" s="16" t="s">
        <v>119</v>
      </c>
      <c r="O299" s="16" t="s">
        <v>119</v>
      </c>
      <c r="P299" s="16" t="s">
        <v>120</v>
      </c>
      <c r="Q299" s="19" t="s">
        <v>137</v>
      </c>
      <c r="R299" s="20"/>
    </row>
    <row r="300" spans="1:18">
      <c r="A300" s="7">
        <v>45800</v>
      </c>
      <c r="B300" s="8">
        <v>10923</v>
      </c>
      <c r="C300" s="9" t="s">
        <v>1130</v>
      </c>
      <c r="D300" s="9" t="s">
        <v>589</v>
      </c>
      <c r="E300" s="9" t="s">
        <v>1131</v>
      </c>
      <c r="F300" s="9" t="s">
        <v>944</v>
      </c>
      <c r="G300" s="9" t="s">
        <v>944</v>
      </c>
      <c r="H300" s="9" t="s">
        <v>116</v>
      </c>
      <c r="I300" s="14">
        <v>4</v>
      </c>
      <c r="J300" s="9" t="s">
        <v>1132</v>
      </c>
      <c r="K300" s="15">
        <v>44500</v>
      </c>
      <c r="L300" s="16" t="s">
        <v>118</v>
      </c>
      <c r="M300" s="16" t="s">
        <v>119</v>
      </c>
      <c r="N300" s="16" t="s">
        <v>119</v>
      </c>
      <c r="O300" s="16" t="s">
        <v>119</v>
      </c>
      <c r="P300" s="16" t="s">
        <v>120</v>
      </c>
      <c r="Q300" s="19" t="s">
        <v>127</v>
      </c>
      <c r="R300" s="20"/>
    </row>
    <row r="301" spans="1:18">
      <c r="A301" s="7">
        <v>45800</v>
      </c>
      <c r="B301" s="8">
        <v>11060</v>
      </c>
      <c r="C301" s="9" t="s">
        <v>1133</v>
      </c>
      <c r="D301" s="9" t="s">
        <v>690</v>
      </c>
      <c r="E301" s="9" t="s">
        <v>1134</v>
      </c>
      <c r="F301" s="9" t="s">
        <v>944</v>
      </c>
      <c r="G301" s="9" t="s">
        <v>944</v>
      </c>
      <c r="H301" s="9" t="s">
        <v>116</v>
      </c>
      <c r="I301" s="14">
        <v>4</v>
      </c>
      <c r="J301" s="9" t="s">
        <v>1135</v>
      </c>
      <c r="K301" s="15">
        <v>44553</v>
      </c>
      <c r="L301" s="16" t="s">
        <v>118</v>
      </c>
      <c r="M301" s="16" t="s">
        <v>119</v>
      </c>
      <c r="N301" s="16" t="s">
        <v>119</v>
      </c>
      <c r="O301" s="16" t="s">
        <v>119</v>
      </c>
      <c r="P301" s="16" t="s">
        <v>120</v>
      </c>
      <c r="Q301" s="19" t="s">
        <v>163</v>
      </c>
      <c r="R301" s="20"/>
    </row>
    <row r="306" ht="21" spans="16:17">
      <c r="P306" s="22"/>
      <c r="Q306" s="22"/>
    </row>
    <row r="307" spans="16:17">
      <c r="P307" s="23"/>
      <c r="Q307" s="23"/>
    </row>
    <row r="308" spans="16:17">
      <c r="P308" s="24"/>
      <c r="Q308" s="28"/>
    </row>
    <row r="309" spans="16:17">
      <c r="P309" s="25"/>
      <c r="Q309" s="29"/>
    </row>
    <row r="310" spans="16:17">
      <c r="P310" s="26"/>
      <c r="Q310" s="30"/>
    </row>
    <row r="311" spans="16:17">
      <c r="P311" s="26"/>
      <c r="Q311" s="30"/>
    </row>
    <row r="312" spans="16:17">
      <c r="P312" s="27"/>
      <c r="Q312" s="31"/>
    </row>
  </sheetData>
  <autoFilter xmlns:etc="http://www.wps.cn/officeDocument/2017/etCustomData" ref="B1:Q301" etc:filterBottomFollowUsedRange="0">
    <extLst/>
  </autoFilter>
  <mergeCells count="2">
    <mergeCell ref="P306:Q306"/>
    <mergeCell ref="R2:R301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Parameters - Project</vt:lpstr>
      <vt:lpstr>BCPJHHYY</vt:lpstr>
      <vt:lpstr> ER calculation</vt:lpstr>
      <vt:lpstr>survey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Chethan</dc:creator>
  <cp:lastModifiedBy>Kavita Sharma</cp:lastModifiedBy>
  <dcterms:created xsi:type="dcterms:W3CDTF">2013-12-13T13:37:00Z</dcterms:created>
  <dcterms:modified xsi:type="dcterms:W3CDTF">2025-11-07T07:33:50Z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0BC9F2FE19AE48DC8D27820A7FAE860E_12</vt:lpwstr>
  </property>
  <property fmtid="{D5CDD505-2E9C-101B-9397-08002B2CF9AE}" pid="3" name="KSOProductBuildVer">
    <vt:lpwstr>1033-12.2.0.23155</vt:lpwstr>
  </property>
</Properties>
</file>